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400" yWindow="0" windowWidth="25040" windowHeight="13740" tabRatio="500"/>
  </bookViews>
  <sheets>
    <sheet name="Order Form" sheetId="2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19" i="2"/>
  <c r="E41" i="2"/>
  <c r="E81" i="2"/>
  <c r="E80" i="2"/>
  <c r="E73" i="2"/>
  <c r="E62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54" i="2"/>
  <c r="E56" i="2"/>
  <c r="E57" i="2"/>
  <c r="E58" i="2"/>
  <c r="E59" i="2"/>
  <c r="E60" i="2"/>
  <c r="E61" i="2"/>
  <c r="E63" i="2"/>
  <c r="E64" i="2"/>
  <c r="E65" i="2"/>
  <c r="E50" i="2"/>
  <c r="E51" i="2"/>
  <c r="E52" i="2"/>
  <c r="E53" i="2"/>
  <c r="E55" i="2"/>
  <c r="E66" i="2"/>
  <c r="E90" i="2"/>
  <c r="E91" i="2"/>
  <c r="E92" i="2"/>
  <c r="E93" i="2"/>
  <c r="E94" i="2"/>
  <c r="E100" i="2"/>
  <c r="E101" i="2"/>
  <c r="E102" i="2"/>
  <c r="E103" i="2"/>
  <c r="E106" i="2"/>
  <c r="E107" i="2"/>
  <c r="E108" i="2"/>
  <c r="E109" i="2"/>
  <c r="E110" i="2"/>
  <c r="E111" i="2"/>
  <c r="E112" i="2"/>
  <c r="E82" i="2"/>
  <c r="E83" i="2"/>
  <c r="E84" i="2"/>
  <c r="E71" i="2"/>
  <c r="E72" i="2"/>
  <c r="E74" i="2"/>
  <c r="E75" i="2"/>
  <c r="E18" i="2"/>
  <c r="E117" i="2"/>
  <c r="E118" i="2"/>
</calcChain>
</file>

<file path=xl/sharedStrings.xml><?xml version="1.0" encoding="utf-8"?>
<sst xmlns="http://schemas.openxmlformats.org/spreadsheetml/2006/main" count="115" uniqueCount="86">
  <si>
    <t>Mini Pastries</t>
  </si>
  <si>
    <t>Mini Croissant</t>
  </si>
  <si>
    <t>Mini Pain au Chocolat</t>
  </si>
  <si>
    <t>Mini Raisin Swirl</t>
  </si>
  <si>
    <t>Price</t>
  </si>
  <si>
    <t>Qty</t>
  </si>
  <si>
    <t>Total</t>
  </si>
  <si>
    <t>Mini Nutella Croissant</t>
  </si>
  <si>
    <t>Item</t>
  </si>
  <si>
    <t>Healthy</t>
  </si>
  <si>
    <t>Granola Yogurt Eco-cup</t>
  </si>
  <si>
    <t>Peanut Butter Oats Eco-cup</t>
  </si>
  <si>
    <t>Ordering form Le Petit Croissant</t>
  </si>
  <si>
    <t>Contact Name</t>
  </si>
  <si>
    <t>Phone Number</t>
  </si>
  <si>
    <t>Email</t>
  </si>
  <si>
    <t xml:space="preserve">Delivery Date </t>
  </si>
  <si>
    <t>Delivery Time</t>
  </si>
  <si>
    <t>Delivery Address</t>
  </si>
  <si>
    <t>Mini Tuna Mayo Croissant</t>
  </si>
  <si>
    <t>Package D for 60-70 (50 mini croissant, 50 mini pain au chocolat, 50 mini raisin swirl)</t>
  </si>
  <si>
    <t>Mini French Emmental Cheese Croissant</t>
  </si>
  <si>
    <t>Package G for 10-12 (6 fruit cups + 6 granola yogurt + 5 mini croissant + 5 mini pain au chocolat + 5 mini raisin swirl + 10 mini cheese croissant + 1 small blueberry jam Bonne Maman)</t>
  </si>
  <si>
    <t>Mini Egg Salad Croissant</t>
  </si>
  <si>
    <t>Savory Package E for 20-25 (20 mini emmental cheese croissant + 20 mini tuna mayo croissant)</t>
  </si>
  <si>
    <t>Small Fresh Fruit Eco-cup</t>
  </si>
  <si>
    <t>Mini Chocolate Muffin</t>
  </si>
  <si>
    <t>Cute Package: 15 mini croissants + 20 mini chocolate muffins</t>
  </si>
  <si>
    <t>Mini Onion &amp; Cheese Twist</t>
  </si>
  <si>
    <t>Mini Cranberry Twist</t>
  </si>
  <si>
    <t>Package for 80-100 (2 x Package A (32 mini croissant + 32 mini pain au chocolat + 32 mini raisin swirl) + 1 x Savory Package (20 mini onion &amp; cheese twist + 20 mini tuna mayo croissant) + 1 mini muffin package (36 pieces) + 20 fruit cups + 20 granola yogurt)</t>
  </si>
  <si>
    <t>Mini Muffin Package (36 mini chocolate)</t>
  </si>
  <si>
    <t>Individual Eco Breakfast Box</t>
  </si>
  <si>
    <r>
      <rPr>
        <b/>
        <sz val="12"/>
        <color theme="1"/>
        <rFont val="Calibri"/>
        <family val="2"/>
        <scheme val="minor"/>
      </rPr>
      <t>Box A</t>
    </r>
    <r>
      <rPr>
        <sz val="12"/>
        <color theme="1"/>
        <rFont val="Calibri"/>
        <family val="2"/>
        <scheme val="minor"/>
      </rPr>
      <t>: 1 mini croissant + 1 mini pain au chocolat + 1 mini raisin swirl</t>
    </r>
  </si>
  <si>
    <r>
      <rPr>
        <b/>
        <sz val="12"/>
        <color theme="1"/>
        <rFont val="Calibri"/>
        <family val="2"/>
        <scheme val="minor"/>
      </rPr>
      <t>Box B</t>
    </r>
    <r>
      <rPr>
        <sz val="12"/>
        <color theme="1"/>
        <rFont val="Calibri"/>
        <family val="2"/>
        <scheme val="minor"/>
      </rPr>
      <t xml:space="preserve">: 1 mini tuna mayo croissant + 1 mini onion &amp; cheese twist + 1 mini chocolate muffin </t>
    </r>
  </si>
  <si>
    <t xml:space="preserve">Lemon Tart </t>
  </si>
  <si>
    <t>Strawberry Tart</t>
  </si>
  <si>
    <t>Crème Brulée Tart</t>
  </si>
  <si>
    <t>Package A for 20-25 (15 mini croissant, 15 mini pain au chocolat, 15 mini raisin swirl)</t>
  </si>
  <si>
    <t>Package B for 20-25 people (20 mini croissant, 20 mini pain au chocolat)</t>
  </si>
  <si>
    <t>Mixed Package for 50 (20 mini croissants + 20 mini pain au chocolat + 20 mini raisin swirl + 20 mini muffins + 10 mini cranberry twist + 20 mini tuna mayo croissants + 20 mini onion and cheese twist)</t>
  </si>
  <si>
    <t>Healthy Package C for 20-25 (15 Mini Croissant + 15 Mini Pain au Chocolat + 15 Mini Cranberry Twist, 20 fresh fruit eco-cups)</t>
  </si>
  <si>
    <t>Belgian Waffle</t>
  </si>
  <si>
    <t>Mini Chocolate Beignet</t>
  </si>
  <si>
    <t>25 Mini Chocolate Beignet</t>
  </si>
  <si>
    <t>Total with Credit Card Fees (4%)</t>
  </si>
  <si>
    <t>Ciabatta Bread</t>
  </si>
  <si>
    <t>Muffin &amp; Beignet Package (18 chocolate muffins + 15 mini chocolate beignets)</t>
  </si>
  <si>
    <t>BREAKFAST &amp; BRUNCH</t>
  </si>
  <si>
    <t>Contactless delivery (Yes or No)</t>
  </si>
  <si>
    <t>Brunch for 2</t>
  </si>
  <si>
    <t>Select one mean of Payment:                                                      Bank transfer or Credit Card (+4%)</t>
  </si>
  <si>
    <t>Circuit Breaker Delivery Menu</t>
  </si>
  <si>
    <t>Other Brunch Item</t>
  </si>
  <si>
    <t>Brie Cheese Ermitage 250g</t>
  </si>
  <si>
    <t>Goat Cheese 200g</t>
  </si>
  <si>
    <t>Tuna Dip</t>
  </si>
  <si>
    <t>Egg Dip</t>
  </si>
  <si>
    <t>Mango Nectar 260ml</t>
  </si>
  <si>
    <t>Orange Carrot Pineapple Juice 260ml</t>
  </si>
  <si>
    <t>Guava Beetroot Dragonfruit Juice 260ml</t>
  </si>
  <si>
    <t>Mini Blueberry  Jam Bonne Maman</t>
  </si>
  <si>
    <t>Dark Chocolate Moelleux</t>
  </si>
  <si>
    <t>Cakes (3 days pre-order)</t>
  </si>
  <si>
    <t>Delivery Fee (from $10)</t>
  </si>
  <si>
    <t>Italian Ham 150g (Jambon Blanc)</t>
  </si>
  <si>
    <t>Emmental Cheese 250g</t>
  </si>
  <si>
    <t>Mini Almond Pain au Chocolat</t>
  </si>
  <si>
    <t>Orange Carrot Pineapple Juice 1L</t>
  </si>
  <si>
    <t>Guava Beetroot Dragonfruit Juice 1L</t>
  </si>
  <si>
    <t>Mini Almonds Croissant</t>
  </si>
  <si>
    <t>Mini Ham &amp; Cheese Croissant</t>
  </si>
  <si>
    <t>Peanut Butter Banana Smoothie</t>
  </si>
  <si>
    <t>Apple Juice 250ml</t>
  </si>
  <si>
    <t>Sourdough Bread</t>
  </si>
  <si>
    <t xml:space="preserve">Mini Goat Cheese Honey Croissant </t>
  </si>
  <si>
    <r>
      <rPr>
        <b/>
        <sz val="12"/>
        <color theme="1"/>
        <rFont val="Calibri"/>
        <family val="2"/>
        <scheme val="minor"/>
      </rPr>
      <t xml:space="preserve">2 x Breakfast Box for 1
</t>
    </r>
    <r>
      <rPr>
        <sz val="12"/>
        <color theme="1"/>
        <rFont val="Calibri"/>
        <family val="2"/>
        <scheme val="minor"/>
      </rPr>
      <t xml:space="preserve">Mini Croissant + Mini Pain au Chocolat + Fresh Fruit Cup + Mini Chocolate Muffin + Mini Jam + 2 Slices of Sourdough Bread + Mini Butter. </t>
    </r>
  </si>
  <si>
    <r>
      <rPr>
        <b/>
        <sz val="12"/>
        <color theme="1"/>
        <rFont val="Calibri"/>
        <family val="2"/>
        <scheme val="minor"/>
      </rPr>
      <t xml:space="preserve">2 x Cheese &amp; Meat Box for 1                                                            </t>
    </r>
    <r>
      <rPr>
        <sz val="12"/>
        <color theme="1"/>
        <rFont val="Calibri"/>
        <family val="2"/>
        <scheme val="minor"/>
      </rPr>
      <t>2 French Cheeses + Sliced Cooked Ham + Tuna Dip + Mini Jam + 2 Slices of Sourdough Bread + Mini Butter</t>
    </r>
  </si>
  <si>
    <r>
      <rPr>
        <b/>
        <sz val="12"/>
        <color theme="1"/>
        <rFont val="Calibri"/>
        <family val="2"/>
        <scheme val="minor"/>
      </rPr>
      <t>Cheese Platter for 1-2</t>
    </r>
    <r>
      <rPr>
        <sz val="12"/>
        <color theme="1"/>
        <rFont val="Calibri"/>
        <family val="2"/>
        <scheme val="minor"/>
      </rPr>
      <t xml:space="preserve">
4 types of French cheeses, honeycomb, 3 slices of sourdough bread, crackers, fresh and dried fruits, mini jam</t>
    </r>
  </si>
  <si>
    <r>
      <rPr>
        <b/>
        <sz val="12"/>
        <color theme="1"/>
        <rFont val="Calibri"/>
        <family val="2"/>
        <scheme val="minor"/>
      </rPr>
      <t>Brunch Care Package for 5-6</t>
    </r>
    <r>
      <rPr>
        <sz val="12"/>
        <color theme="1"/>
        <rFont val="Calibri"/>
        <family val="2"/>
        <scheme val="minor"/>
      </rPr>
      <t xml:space="preserve">
4 Mini Croissants, 4 Mini Pains au Chocolat, 2 Mini Chocolate Muffins, 2 Mini Raisin Swirls, 2 Belgian Waffles, 4 Mini Onion &amp; Cheese Twists, 1 Sourdough Bread, 1 Brie Cheese 200g, 1 Camembert, 2 Mini Blueberry Jam Bonne Maman, 1 Mango Nectar (260ml), 1 Carrot Orange Pineapple Juice (260ml), 1 Apple Juice (260ml), 1 Guava Beetroot Dragon Fruit Juice (260ml), 3 Small Fresh Fruit Eco-cups</t>
    </r>
  </si>
  <si>
    <r>
      <rPr>
        <b/>
        <sz val="12"/>
        <color theme="1"/>
        <rFont val="Calibri"/>
        <family val="2"/>
        <scheme val="minor"/>
      </rPr>
      <t>Brunch Essentials for 4</t>
    </r>
    <r>
      <rPr>
        <sz val="12"/>
        <color theme="1"/>
        <rFont val="Calibri"/>
        <family val="2"/>
        <scheme val="minor"/>
      </rPr>
      <t xml:space="preserve">
2 Mini Croissants, 4 Mini Pain au Chocolats, 2 Mini Raisin Swirls, 2 Mini Chocolate Muffins, 2 Mini Chocolate Beignets, 2 Belgian Waffles, 4 Mini Onion &amp; Cheese Twists, 2 Carrot Orange Pineapple Juice (260ml), 2 Dragonfruit Guava Beetroot Juice (260ml), 4 Small Fresh Fruit Eco-cup, 2 Granola Yogurt, 1 Sourdough Bread, 1 Tuna Spread, 1 Egg Spread, 2 Mini Blueberry Jam Bonne Maman</t>
    </r>
  </si>
  <si>
    <r>
      <rPr>
        <b/>
        <sz val="12"/>
        <color theme="1"/>
        <rFont val="Calibri"/>
        <family val="2"/>
        <scheme val="minor"/>
      </rPr>
      <t>Brunch Care Package for 2-3</t>
    </r>
    <r>
      <rPr>
        <sz val="12"/>
        <color theme="1"/>
        <rFont val="Calibri"/>
        <family val="2"/>
        <scheme val="minor"/>
      </rPr>
      <t xml:space="preserve">
2 Mini Croissant, 2 Mini Pain au Chocolat, 2 Mini Chocolate Beignet, 3 Mini Onion &amp; Cheese Twist, 1 Mango Juice (260ml), 1 Dragonfruit Guava Beetroot Juice (260ml), 2 Small Fresh Fruit Eco-cup, 1 Sourdough Bread, 1 Camembert, 1 Honeycomb, 1 Mini Blueberry Jam Bonne Maman</t>
    </r>
  </si>
  <si>
    <r>
      <rPr>
        <b/>
        <sz val="12"/>
        <color theme="1"/>
        <rFont val="Calibri"/>
        <family val="2"/>
        <scheme val="minor"/>
      </rPr>
      <t>The Perfect Brunch for 2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2 Mini Croissant, 2 Mini Pain au Chocolat, 2 Mini Chocolate Beignet, 2 Mini Onion &amp; Cheese Twist, 1 Carrot Orange Pineapple Juice (260ml), 1 Dragonfruit Guava Beetroot Juice (260ml), 2 Small Fresh Fruit Eco-cup, 1 French Cereal Bread, 1 Tuna Spread, 1 Mini Blueberry Jam Bonne Maman</t>
    </r>
  </si>
  <si>
    <r>
      <rPr>
        <b/>
        <sz val="12"/>
        <color theme="1"/>
        <rFont val="Calibri"/>
        <family val="2"/>
        <scheme val="minor"/>
      </rPr>
      <t>Brunch Care Package for 1</t>
    </r>
    <r>
      <rPr>
        <sz val="12"/>
        <color theme="1"/>
        <rFont val="Calibri"/>
        <family val="2"/>
        <scheme val="minor"/>
      </rPr>
      <t xml:space="preserve">
1 Mini Croissant, 1 Mini Pain au Chocolat, 1 Mini Chocolate Beignet, 1 Mini Onion &amp; Cheese Twist, 1 Mango Juice (260ml), 1 Small Fresh Fruit Eco-cup, 2 Slices of Sourdough Bread, 1 Camembert, 1 Mini Blueberry Jam Bonne Maman</t>
    </r>
  </si>
  <si>
    <r>
      <rPr>
        <b/>
        <sz val="12"/>
        <color theme="1"/>
        <rFont val="Calibri"/>
        <family val="2"/>
        <scheme val="minor"/>
      </rPr>
      <t>Brunch Package for 1</t>
    </r>
    <r>
      <rPr>
        <sz val="12"/>
        <color theme="1"/>
        <rFont val="Calibri"/>
        <family val="2"/>
        <scheme val="minor"/>
      </rPr>
      <t xml:space="preserve">
1 Mini Croissant, 1 Mini Pain au Chocolat, 2 Mini Onion &amp; Cheese Twist, 1 Guava Beetroot Dragonfruit Juice (260ml), 1 Small Fresh Fruit Eco-cup, 2 Slices of Sourdough Bread, 1 Mini Blueberry Jam Bonne Maman, 15g of French Butter</t>
    </r>
  </si>
  <si>
    <t>Deals on Packages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</si>
</sst>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 (Corps)"/>
    </font>
    <font>
      <b/>
      <sz val="16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5" fillId="3" borderId="0" xfId="0" applyFont="1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 shrinkToFit="1"/>
    </xf>
    <xf numFmtId="0" fontId="0" fillId="3" borderId="0" xfId="0" applyFill="1" applyBorder="1" applyAlignment="1">
      <alignment vertical="center" wrapText="1" shrinkToFit="1"/>
    </xf>
    <xf numFmtId="0" fontId="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topLeftCell="A91" workbookViewId="0">
      <selection activeCell="C100" sqref="C100"/>
    </sheetView>
  </sheetViews>
  <sheetFormatPr baseColWidth="10" defaultRowHeight="17" customHeight="1" x14ac:dyDescent="0"/>
  <cols>
    <col min="1" max="1" width="12.5" style="4" customWidth="1"/>
    <col min="2" max="2" width="51.5" style="4" customWidth="1"/>
    <col min="3" max="3" width="11.33203125" style="4" customWidth="1"/>
    <col min="4" max="4" width="15.1640625" style="4" customWidth="1"/>
    <col min="5" max="5" width="15.33203125" style="4" customWidth="1"/>
    <col min="6" max="6" width="4.83203125" style="4" customWidth="1"/>
    <col min="7" max="10" width="12.6640625" style="4" customWidth="1"/>
    <col min="11" max="16384" width="10.83203125" style="4"/>
  </cols>
  <sheetData>
    <row r="1" spans="2:8" ht="15"/>
    <row r="2" spans="2:8" ht="38" customHeight="1">
      <c r="B2" s="16" t="s">
        <v>52</v>
      </c>
      <c r="C2" s="16"/>
      <c r="D2" s="16"/>
      <c r="E2" s="16"/>
    </row>
    <row r="3" spans="2:8" ht="15"/>
    <row r="4" spans="2:8" ht="19" customHeight="1">
      <c r="B4" s="20" t="s">
        <v>12</v>
      </c>
      <c r="C4" s="21"/>
      <c r="D4" s="21"/>
      <c r="E4" s="22"/>
    </row>
    <row r="5" spans="2:8" ht="15">
      <c r="B5" s="5" t="s">
        <v>49</v>
      </c>
      <c r="C5" s="23"/>
      <c r="D5" s="23"/>
      <c r="E5" s="23"/>
    </row>
    <row r="6" spans="2:8" ht="15">
      <c r="B6" s="5" t="s">
        <v>13</v>
      </c>
      <c r="C6" s="23"/>
      <c r="D6" s="23"/>
      <c r="E6" s="23"/>
    </row>
    <row r="7" spans="2:8" ht="15">
      <c r="B7" s="5" t="s">
        <v>14</v>
      </c>
      <c r="C7" s="23"/>
      <c r="D7" s="23"/>
      <c r="E7" s="23"/>
    </row>
    <row r="8" spans="2:8" ht="15">
      <c r="B8" s="5" t="s">
        <v>15</v>
      </c>
      <c r="C8" s="23"/>
      <c r="D8" s="23"/>
      <c r="E8" s="23"/>
    </row>
    <row r="9" spans="2:8" ht="15">
      <c r="B9" s="5" t="s">
        <v>16</v>
      </c>
      <c r="C9" s="23"/>
      <c r="D9" s="23"/>
      <c r="E9" s="23"/>
    </row>
    <row r="10" spans="2:8" ht="15">
      <c r="B10" s="5" t="s">
        <v>17</v>
      </c>
      <c r="C10" s="23"/>
      <c r="D10" s="23"/>
      <c r="E10" s="23"/>
    </row>
    <row r="11" spans="2:8" ht="15">
      <c r="B11" s="5" t="s">
        <v>18</v>
      </c>
      <c r="C11" s="23"/>
      <c r="D11" s="23"/>
      <c r="E11" s="23"/>
    </row>
    <row r="12" spans="2:8" ht="30">
      <c r="B12" s="2" t="s">
        <v>51</v>
      </c>
      <c r="C12" s="23"/>
      <c r="D12" s="23"/>
      <c r="E12" s="23"/>
    </row>
    <row r="13" spans="2:8" ht="20" customHeight="1">
      <c r="B13" s="6"/>
      <c r="C13" s="7"/>
      <c r="D13" s="7"/>
      <c r="E13" s="7"/>
      <c r="H13" s="12"/>
    </row>
    <row r="14" spans="2:8" ht="24" customHeight="1">
      <c r="B14" s="28" t="s">
        <v>48</v>
      </c>
      <c r="C14" s="28"/>
      <c r="D14" s="28"/>
      <c r="E14" s="28"/>
    </row>
    <row r="15" spans="2:8" ht="24" customHeight="1">
      <c r="B15" s="13"/>
      <c r="C15" s="13"/>
      <c r="D15" s="13"/>
      <c r="E15" s="13"/>
    </row>
    <row r="16" spans="2:8" ht="24" customHeight="1">
      <c r="B16" s="24" t="s">
        <v>50</v>
      </c>
      <c r="C16" s="24"/>
      <c r="D16" s="24"/>
      <c r="E16" s="24"/>
    </row>
    <row r="17" spans="2:5" ht="15">
      <c r="B17" s="8" t="s">
        <v>8</v>
      </c>
      <c r="C17" s="8" t="s">
        <v>4</v>
      </c>
      <c r="D17" s="8" t="s">
        <v>5</v>
      </c>
      <c r="E17" s="8" t="s">
        <v>6</v>
      </c>
    </row>
    <row r="18" spans="2:5" ht="80" customHeight="1">
      <c r="B18" s="14" t="s">
        <v>84</v>
      </c>
      <c r="C18" s="5">
        <v>21</v>
      </c>
      <c r="D18" s="5"/>
      <c r="E18" s="5">
        <f>D18*C18</f>
        <v>0</v>
      </c>
    </row>
    <row r="19" spans="2:5" ht="80" customHeight="1">
      <c r="B19" s="14" t="s">
        <v>83</v>
      </c>
      <c r="C19" s="5">
        <v>32</v>
      </c>
      <c r="D19" s="5"/>
      <c r="E19" s="5">
        <f>D19*C19</f>
        <v>0</v>
      </c>
    </row>
    <row r="20" spans="2:5" ht="90">
      <c r="B20" s="14" t="s">
        <v>82</v>
      </c>
      <c r="C20" s="5">
        <v>45</v>
      </c>
      <c r="D20" s="5"/>
      <c r="E20" s="5">
        <f>D20*C20</f>
        <v>0</v>
      </c>
    </row>
    <row r="21" spans="2:5" ht="90">
      <c r="B21" s="14" t="s">
        <v>81</v>
      </c>
      <c r="C21" s="5">
        <v>65</v>
      </c>
      <c r="D21" s="5"/>
      <c r="E21" s="5">
        <f>D21*C21</f>
        <v>0</v>
      </c>
    </row>
    <row r="22" spans="2:5" ht="120">
      <c r="B22" s="14" t="s">
        <v>80</v>
      </c>
      <c r="C22" s="5">
        <v>100</v>
      </c>
      <c r="D22" s="5"/>
      <c r="E22" s="5">
        <f>D22*C22</f>
        <v>0</v>
      </c>
    </row>
    <row r="23" spans="2:5" ht="120">
      <c r="B23" s="14" t="s">
        <v>79</v>
      </c>
      <c r="C23" s="5">
        <v>120</v>
      </c>
      <c r="D23" s="5"/>
      <c r="E23" s="5">
        <f>D23*C23</f>
        <v>0</v>
      </c>
    </row>
    <row r="24" spans="2:5" ht="45">
      <c r="B24" s="14" t="s">
        <v>78</v>
      </c>
      <c r="C24" s="5">
        <v>45</v>
      </c>
      <c r="D24" s="5"/>
      <c r="E24" s="5">
        <f>D24*C24</f>
        <v>0</v>
      </c>
    </row>
    <row r="25" spans="2:5" ht="15">
      <c r="B25" s="8" t="s">
        <v>6</v>
      </c>
      <c r="C25" s="8"/>
      <c r="D25" s="8"/>
      <c r="E25" s="8">
        <f>SUM(E18:E24)</f>
        <v>0</v>
      </c>
    </row>
    <row r="26" spans="2:5" ht="15">
      <c r="B26" s="15"/>
      <c r="C26" s="10"/>
      <c r="D26" s="10"/>
      <c r="E26" s="10"/>
    </row>
    <row r="27" spans="2:5" ht="15">
      <c r="B27" s="15"/>
      <c r="C27" s="10"/>
      <c r="D27" s="10"/>
      <c r="E27" s="10"/>
    </row>
    <row r="28" spans="2:5" ht="18">
      <c r="B28" s="24" t="s">
        <v>53</v>
      </c>
      <c r="C28" s="24"/>
      <c r="D28" s="24"/>
      <c r="E28" s="24"/>
    </row>
    <row r="29" spans="2:5" ht="15">
      <c r="B29" s="8" t="s">
        <v>8</v>
      </c>
      <c r="C29" s="8" t="s">
        <v>4</v>
      </c>
      <c r="D29" s="8" t="s">
        <v>5</v>
      </c>
      <c r="E29" s="8" t="s">
        <v>6</v>
      </c>
    </row>
    <row r="30" spans="2:5" ht="16" customHeight="1">
      <c r="B30" s="11" t="s">
        <v>54</v>
      </c>
      <c r="C30" s="5">
        <v>11.5</v>
      </c>
      <c r="D30" s="8"/>
      <c r="E30" s="11">
        <f>D30*C30</f>
        <v>0</v>
      </c>
    </row>
    <row r="31" spans="2:5" ht="16" customHeight="1">
      <c r="B31" s="11" t="s">
        <v>55</v>
      </c>
      <c r="C31" s="5">
        <v>11.5</v>
      </c>
      <c r="D31" s="8"/>
      <c r="E31" s="11">
        <f t="shared" ref="E31:E44" si="0">D31*C31</f>
        <v>0</v>
      </c>
    </row>
    <row r="32" spans="2:5" ht="16" customHeight="1">
      <c r="B32" s="11" t="s">
        <v>66</v>
      </c>
      <c r="C32" s="5">
        <v>11.5</v>
      </c>
      <c r="D32" s="8"/>
      <c r="E32" s="11">
        <f t="shared" si="0"/>
        <v>0</v>
      </c>
    </row>
    <row r="33" spans="2:5" ht="16" customHeight="1">
      <c r="B33" s="11" t="s">
        <v>65</v>
      </c>
      <c r="C33" s="5">
        <v>9</v>
      </c>
      <c r="D33" s="8"/>
      <c r="E33" s="11">
        <f t="shared" si="0"/>
        <v>0</v>
      </c>
    </row>
    <row r="34" spans="2:5" ht="16" customHeight="1">
      <c r="B34" s="5" t="s">
        <v>74</v>
      </c>
      <c r="C34" s="5">
        <v>13</v>
      </c>
      <c r="D34" s="11"/>
      <c r="E34" s="11">
        <f t="shared" si="0"/>
        <v>0</v>
      </c>
    </row>
    <row r="35" spans="2:5" ht="16" customHeight="1">
      <c r="B35" s="5" t="s">
        <v>46</v>
      </c>
      <c r="C35" s="5">
        <v>2.7</v>
      </c>
      <c r="D35" s="11"/>
      <c r="E35" s="11">
        <f t="shared" si="0"/>
        <v>0</v>
      </c>
    </row>
    <row r="36" spans="2:5" ht="16" customHeight="1">
      <c r="B36" s="11" t="s">
        <v>56</v>
      </c>
      <c r="C36" s="5">
        <v>4.5</v>
      </c>
      <c r="D36" s="8"/>
      <c r="E36" s="11">
        <f t="shared" si="0"/>
        <v>0</v>
      </c>
    </row>
    <row r="37" spans="2:5" ht="16" customHeight="1">
      <c r="B37" s="11" t="s">
        <v>57</v>
      </c>
      <c r="C37" s="5">
        <v>4.5</v>
      </c>
      <c r="D37" s="8"/>
      <c r="E37" s="11">
        <f t="shared" si="0"/>
        <v>0</v>
      </c>
    </row>
    <row r="38" spans="2:5" ht="16" customHeight="1">
      <c r="B38" s="11" t="s">
        <v>58</v>
      </c>
      <c r="C38" s="5">
        <v>4.5</v>
      </c>
      <c r="D38" s="8"/>
      <c r="E38" s="11">
        <f t="shared" si="0"/>
        <v>0</v>
      </c>
    </row>
    <row r="39" spans="2:5" ht="16" customHeight="1">
      <c r="B39" s="11" t="s">
        <v>59</v>
      </c>
      <c r="C39" s="5">
        <v>4.5</v>
      </c>
      <c r="D39" s="8"/>
      <c r="E39" s="11">
        <f t="shared" si="0"/>
        <v>0</v>
      </c>
    </row>
    <row r="40" spans="2:5" ht="16" customHeight="1">
      <c r="B40" s="5" t="s">
        <v>60</v>
      </c>
      <c r="C40" s="5">
        <v>4.5</v>
      </c>
      <c r="D40" s="11"/>
      <c r="E40" s="11">
        <f t="shared" si="0"/>
        <v>0</v>
      </c>
    </row>
    <row r="41" spans="2:5" ht="16" customHeight="1">
      <c r="B41" s="5" t="s">
        <v>73</v>
      </c>
      <c r="C41" s="5">
        <v>4.5999999999999996</v>
      </c>
      <c r="D41" s="11"/>
      <c r="E41" s="11">
        <f t="shared" si="0"/>
        <v>0</v>
      </c>
    </row>
    <row r="42" spans="2:5" ht="16" customHeight="1">
      <c r="B42" s="11" t="s">
        <v>68</v>
      </c>
      <c r="C42" s="5">
        <v>12</v>
      </c>
      <c r="D42" s="11"/>
      <c r="E42" s="11">
        <f t="shared" si="0"/>
        <v>0</v>
      </c>
    </row>
    <row r="43" spans="2:5" ht="16" customHeight="1">
      <c r="B43" s="5" t="s">
        <v>69</v>
      </c>
      <c r="C43" s="5">
        <v>12</v>
      </c>
      <c r="D43" s="11"/>
      <c r="E43" s="11">
        <f t="shared" si="0"/>
        <v>0</v>
      </c>
    </row>
    <row r="44" spans="2:5" ht="16" customHeight="1">
      <c r="B44" s="5" t="s">
        <v>61</v>
      </c>
      <c r="C44" s="5">
        <v>1</v>
      </c>
      <c r="D44" s="11"/>
      <c r="E44" s="11">
        <f t="shared" si="0"/>
        <v>0</v>
      </c>
    </row>
    <row r="45" spans="2:5" ht="16" customHeight="1">
      <c r="B45" s="8" t="s">
        <v>6</v>
      </c>
      <c r="C45" s="8"/>
      <c r="D45" s="8"/>
      <c r="E45" s="8">
        <f>SUM(E30:E44)</f>
        <v>0</v>
      </c>
    </row>
    <row r="46" spans="2:5" ht="15">
      <c r="B46" s="9"/>
      <c r="C46" s="9"/>
      <c r="D46" s="9"/>
      <c r="E46" s="9"/>
    </row>
    <row r="47" spans="2:5" s="10" customFormat="1" ht="15">
      <c r="B47" s="4"/>
      <c r="C47" s="4"/>
      <c r="D47" s="4"/>
      <c r="E47" s="4"/>
    </row>
    <row r="48" spans="2:5" ht="22" customHeight="1">
      <c r="B48" s="24" t="s">
        <v>0</v>
      </c>
      <c r="C48" s="24"/>
      <c r="D48" s="24"/>
      <c r="E48" s="24"/>
    </row>
    <row r="49" spans="1:5" ht="15">
      <c r="B49" s="8" t="s">
        <v>8</v>
      </c>
      <c r="C49" s="8" t="s">
        <v>4</v>
      </c>
      <c r="D49" s="8" t="s">
        <v>5</v>
      </c>
      <c r="E49" s="8" t="s">
        <v>6</v>
      </c>
    </row>
    <row r="50" spans="1:5" ht="16" customHeight="1">
      <c r="B50" s="5" t="s">
        <v>1</v>
      </c>
      <c r="C50" s="5">
        <v>1.7</v>
      </c>
      <c r="D50" s="5"/>
      <c r="E50" s="5">
        <f>C50*D50</f>
        <v>0</v>
      </c>
    </row>
    <row r="51" spans="1:5" ht="16" customHeight="1">
      <c r="A51" s="1"/>
      <c r="B51" s="5" t="s">
        <v>70</v>
      </c>
      <c r="C51" s="5">
        <v>3.3</v>
      </c>
      <c r="D51" s="5"/>
      <c r="E51" s="5">
        <f t="shared" ref="E51" si="1">C51*D51</f>
        <v>0</v>
      </c>
    </row>
    <row r="52" spans="1:5" ht="16" customHeight="1">
      <c r="B52" s="5" t="s">
        <v>2</v>
      </c>
      <c r="C52" s="5">
        <v>1.7</v>
      </c>
      <c r="D52" s="5"/>
      <c r="E52" s="5">
        <f>C52*D52</f>
        <v>0</v>
      </c>
    </row>
    <row r="53" spans="1:5" ht="16" customHeight="1">
      <c r="B53" s="5" t="s">
        <v>67</v>
      </c>
      <c r="C53" s="5">
        <v>3.3</v>
      </c>
      <c r="D53" s="5"/>
      <c r="E53" s="5">
        <f>C53*D53</f>
        <v>0</v>
      </c>
    </row>
    <row r="54" spans="1:5" ht="16" customHeight="1">
      <c r="B54" s="5" t="s">
        <v>3</v>
      </c>
      <c r="C54" s="5">
        <v>1.7</v>
      </c>
      <c r="D54" s="5"/>
      <c r="E54" s="5">
        <f t="shared" ref="E54:E65" si="2">C54*D54</f>
        <v>0</v>
      </c>
    </row>
    <row r="55" spans="1:5" ht="16" customHeight="1">
      <c r="A55" s="1"/>
      <c r="B55" s="5" t="s">
        <v>29</v>
      </c>
      <c r="C55" s="5">
        <v>1.8</v>
      </c>
      <c r="D55" s="5"/>
      <c r="E55" s="5">
        <f t="shared" ref="E55" si="3">C55*D55</f>
        <v>0</v>
      </c>
    </row>
    <row r="56" spans="1:5" ht="16" customHeight="1">
      <c r="B56" s="5" t="s">
        <v>26</v>
      </c>
      <c r="C56" s="5">
        <v>1.9</v>
      </c>
      <c r="D56" s="5"/>
      <c r="E56" s="5">
        <f t="shared" si="2"/>
        <v>0</v>
      </c>
    </row>
    <row r="57" spans="1:5" ht="16" customHeight="1">
      <c r="B57" s="5" t="s">
        <v>7</v>
      </c>
      <c r="C57" s="5">
        <v>2</v>
      </c>
      <c r="D57" s="5"/>
      <c r="E57" s="5">
        <f t="shared" si="2"/>
        <v>0</v>
      </c>
    </row>
    <row r="58" spans="1:5" ht="16" customHeight="1">
      <c r="A58" s="1"/>
      <c r="B58" s="5" t="s">
        <v>43</v>
      </c>
      <c r="C58" s="5">
        <v>1.6</v>
      </c>
      <c r="D58" s="5"/>
      <c r="E58" s="5">
        <f t="shared" si="2"/>
        <v>0</v>
      </c>
    </row>
    <row r="59" spans="1:5" ht="16" customHeight="1">
      <c r="A59" s="1"/>
      <c r="B59" s="5" t="s">
        <v>42</v>
      </c>
      <c r="C59" s="5">
        <v>2.7</v>
      </c>
      <c r="D59" s="5"/>
      <c r="E59" s="5">
        <f t="shared" si="2"/>
        <v>0</v>
      </c>
    </row>
    <row r="60" spans="1:5" ht="16" customHeight="1">
      <c r="A60" s="1"/>
      <c r="B60" s="5" t="s">
        <v>28</v>
      </c>
      <c r="C60" s="5">
        <v>2</v>
      </c>
      <c r="D60" s="5"/>
      <c r="E60" s="5">
        <f t="shared" si="2"/>
        <v>0</v>
      </c>
    </row>
    <row r="61" spans="1:5" ht="16" customHeight="1">
      <c r="A61" s="1"/>
      <c r="B61" s="5" t="s">
        <v>21</v>
      </c>
      <c r="C61" s="5">
        <v>2.2999999999999998</v>
      </c>
      <c r="D61" s="5"/>
      <c r="E61" s="5">
        <f t="shared" si="2"/>
        <v>0</v>
      </c>
    </row>
    <row r="62" spans="1:5" ht="16" customHeight="1">
      <c r="A62" s="1"/>
      <c r="B62" s="5" t="s">
        <v>71</v>
      </c>
      <c r="C62" s="5">
        <v>3.3</v>
      </c>
      <c r="D62" s="5"/>
      <c r="E62" s="5">
        <f t="shared" si="2"/>
        <v>0</v>
      </c>
    </row>
    <row r="63" spans="1:5" ht="16" customHeight="1">
      <c r="A63" s="1"/>
      <c r="B63" s="5" t="s">
        <v>19</v>
      </c>
      <c r="C63" s="5">
        <v>2.5</v>
      </c>
      <c r="D63" s="5"/>
      <c r="E63" s="5">
        <f t="shared" si="2"/>
        <v>0</v>
      </c>
    </row>
    <row r="64" spans="1:5" ht="16" customHeight="1">
      <c r="B64" s="5" t="s">
        <v>23</v>
      </c>
      <c r="C64" s="5">
        <v>2.5</v>
      </c>
      <c r="D64" s="5"/>
      <c r="E64" s="5">
        <f t="shared" si="2"/>
        <v>0</v>
      </c>
    </row>
    <row r="65" spans="1:5" ht="16" customHeight="1">
      <c r="A65" s="1"/>
      <c r="B65" s="5" t="s">
        <v>75</v>
      </c>
      <c r="C65" s="5">
        <v>3</v>
      </c>
      <c r="D65" s="5"/>
      <c r="E65" s="5">
        <f t="shared" si="2"/>
        <v>0</v>
      </c>
    </row>
    <row r="66" spans="1:5" ht="16" customHeight="1">
      <c r="B66" s="8" t="s">
        <v>6</v>
      </c>
      <c r="C66" s="5"/>
      <c r="D66" s="5"/>
      <c r="E66" s="8">
        <f>SUM(E50:E65)</f>
        <v>0</v>
      </c>
    </row>
    <row r="67" spans="1:5" ht="15">
      <c r="B67" s="9"/>
      <c r="C67" s="10"/>
      <c r="D67" s="10"/>
      <c r="E67" s="9"/>
    </row>
    <row r="68" spans="1:5" s="10" customFormat="1" ht="15">
      <c r="B68" s="4"/>
      <c r="C68" s="4"/>
      <c r="D68" s="4"/>
      <c r="E68" s="4"/>
    </row>
    <row r="69" spans="1:5" ht="18">
      <c r="B69" s="24" t="s">
        <v>9</v>
      </c>
      <c r="C69" s="24"/>
      <c r="D69" s="24"/>
      <c r="E69" s="24"/>
    </row>
    <row r="70" spans="1:5" ht="15">
      <c r="B70" s="8" t="s">
        <v>8</v>
      </c>
      <c r="C70" s="8" t="s">
        <v>4</v>
      </c>
      <c r="D70" s="8" t="s">
        <v>5</v>
      </c>
      <c r="E70" s="8" t="s">
        <v>6</v>
      </c>
    </row>
    <row r="71" spans="1:5" ht="16" customHeight="1">
      <c r="B71" s="5" t="s">
        <v>25</v>
      </c>
      <c r="C71" s="5">
        <v>3.25</v>
      </c>
      <c r="D71" s="8"/>
      <c r="E71" s="5">
        <f t="shared" ref="E71:E74" si="4">C71*D71</f>
        <v>0</v>
      </c>
    </row>
    <row r="72" spans="1:5" ht="16" customHeight="1">
      <c r="B72" s="5" t="s">
        <v>10</v>
      </c>
      <c r="C72" s="5">
        <v>4.5</v>
      </c>
      <c r="D72" s="5"/>
      <c r="E72" s="5">
        <f t="shared" si="4"/>
        <v>0</v>
      </c>
    </row>
    <row r="73" spans="1:5" ht="16" customHeight="1">
      <c r="B73" s="5" t="s">
        <v>72</v>
      </c>
      <c r="C73" s="5">
        <v>4.75</v>
      </c>
      <c r="D73" s="5"/>
      <c r="E73" s="5">
        <f t="shared" si="4"/>
        <v>0</v>
      </c>
    </row>
    <row r="74" spans="1:5" ht="16" customHeight="1">
      <c r="B74" s="5" t="s">
        <v>11</v>
      </c>
      <c r="C74" s="5">
        <v>4.5</v>
      </c>
      <c r="D74" s="5"/>
      <c r="E74" s="5">
        <f t="shared" si="4"/>
        <v>0</v>
      </c>
    </row>
    <row r="75" spans="1:5" ht="16" customHeight="1">
      <c r="B75" s="8" t="s">
        <v>6</v>
      </c>
      <c r="C75" s="8"/>
      <c r="D75" s="8"/>
      <c r="E75" s="8">
        <f>SUM(E71:E74)</f>
        <v>0</v>
      </c>
    </row>
    <row r="76" spans="1:5" ht="15">
      <c r="B76" s="9"/>
      <c r="C76" s="9"/>
      <c r="D76" s="9"/>
      <c r="E76" s="9"/>
    </row>
    <row r="77" spans="1:5" ht="15">
      <c r="B77" s="9"/>
      <c r="C77" s="9"/>
      <c r="D77" s="9"/>
      <c r="E77" s="9"/>
    </row>
    <row r="78" spans="1:5" ht="15">
      <c r="B78" s="9"/>
      <c r="C78" s="9"/>
      <c r="D78" s="9"/>
      <c r="E78" s="9"/>
    </row>
    <row r="79" spans="1:5" ht="18">
      <c r="B79" s="24" t="s">
        <v>32</v>
      </c>
      <c r="C79" s="24"/>
      <c r="D79" s="24"/>
      <c r="E79" s="24"/>
    </row>
    <row r="80" spans="1:5" ht="60">
      <c r="B80" s="2" t="s">
        <v>76</v>
      </c>
      <c r="C80" s="5">
        <v>32</v>
      </c>
      <c r="D80" s="5"/>
      <c r="E80" s="5">
        <f t="shared" ref="E80:E81" si="5">C80*D80</f>
        <v>0</v>
      </c>
    </row>
    <row r="81" spans="1:5" ht="45">
      <c r="B81" s="2" t="s">
        <v>77</v>
      </c>
      <c r="C81" s="5">
        <v>50</v>
      </c>
      <c r="D81" s="5"/>
      <c r="E81" s="5">
        <f t="shared" si="5"/>
        <v>0</v>
      </c>
    </row>
    <row r="82" spans="1:5" ht="33" customHeight="1">
      <c r="B82" s="2" t="s">
        <v>33</v>
      </c>
      <c r="C82" s="5">
        <v>6</v>
      </c>
      <c r="D82" s="5"/>
      <c r="E82" s="5">
        <f t="shared" ref="E82" si="6">C82*D82</f>
        <v>0</v>
      </c>
    </row>
    <row r="83" spans="1:5" ht="33" customHeight="1">
      <c r="A83" s="1"/>
      <c r="B83" s="2" t="s">
        <v>34</v>
      </c>
      <c r="C83" s="5">
        <v>7</v>
      </c>
      <c r="D83" s="5"/>
      <c r="E83" s="5">
        <f t="shared" ref="E83" si="7">C83*D83</f>
        <v>0</v>
      </c>
    </row>
    <row r="84" spans="1:5" ht="15">
      <c r="A84" s="1"/>
      <c r="B84" s="8" t="s">
        <v>6</v>
      </c>
      <c r="C84" s="8"/>
      <c r="D84" s="8"/>
      <c r="E84" s="8">
        <f>SUM(E82:E83)</f>
        <v>0</v>
      </c>
    </row>
    <row r="85" spans="1:5" ht="15">
      <c r="A85" s="1"/>
      <c r="B85" s="9"/>
      <c r="C85" s="9"/>
      <c r="D85" s="9"/>
      <c r="E85" s="9"/>
    </row>
    <row r="86" spans="1:5" ht="15">
      <c r="A86" s="1"/>
      <c r="B86" s="9"/>
      <c r="C86" s="9"/>
      <c r="D86" s="9"/>
      <c r="E86" s="9"/>
    </row>
    <row r="87" spans="1:5" ht="15">
      <c r="A87" s="1"/>
      <c r="B87" s="9"/>
      <c r="C87" s="9"/>
      <c r="D87" s="9"/>
      <c r="E87" s="9"/>
    </row>
    <row r="88" spans="1:5" ht="18">
      <c r="A88" s="1"/>
      <c r="B88" s="25" t="s">
        <v>63</v>
      </c>
      <c r="C88" s="26"/>
      <c r="D88" s="26"/>
      <c r="E88" s="27"/>
    </row>
    <row r="89" spans="1:5" ht="15">
      <c r="A89" s="1"/>
      <c r="B89" s="8" t="s">
        <v>8</v>
      </c>
      <c r="C89" s="8" t="s">
        <v>4</v>
      </c>
      <c r="D89" s="8" t="s">
        <v>5</v>
      </c>
      <c r="E89" s="8" t="s">
        <v>6</v>
      </c>
    </row>
    <row r="90" spans="1:5" ht="16" customHeight="1">
      <c r="A90" s="1"/>
      <c r="B90" s="5" t="s">
        <v>35</v>
      </c>
      <c r="C90" s="5">
        <v>40</v>
      </c>
      <c r="D90" s="5"/>
      <c r="E90" s="5">
        <f>C90*D90</f>
        <v>0</v>
      </c>
    </row>
    <row r="91" spans="1:5" ht="16" customHeight="1">
      <c r="A91" s="1"/>
      <c r="B91" s="5" t="s">
        <v>36</v>
      </c>
      <c r="C91" s="5">
        <v>45</v>
      </c>
      <c r="D91" s="5"/>
      <c r="E91" s="5">
        <f>C91*D91</f>
        <v>0</v>
      </c>
    </row>
    <row r="92" spans="1:5" ht="16" customHeight="1">
      <c r="A92" s="1"/>
      <c r="B92" s="5" t="s">
        <v>37</v>
      </c>
      <c r="C92" s="5">
        <v>45</v>
      </c>
      <c r="D92" s="5"/>
      <c r="E92" s="5">
        <f>C92*D92</f>
        <v>0</v>
      </c>
    </row>
    <row r="93" spans="1:5" ht="16" customHeight="1">
      <c r="A93" s="1"/>
      <c r="B93" s="5" t="s">
        <v>62</v>
      </c>
      <c r="C93" s="5">
        <v>45</v>
      </c>
      <c r="D93" s="5"/>
      <c r="E93" s="5">
        <f>C93*D93</f>
        <v>0</v>
      </c>
    </row>
    <row r="94" spans="1:5" ht="15">
      <c r="B94" s="8" t="s">
        <v>6</v>
      </c>
      <c r="C94" s="8"/>
      <c r="D94" s="8"/>
      <c r="E94" s="8">
        <f>SUM(E90:E93)</f>
        <v>0</v>
      </c>
    </row>
    <row r="95" spans="1:5" ht="15">
      <c r="B95" s="9"/>
      <c r="C95" s="9"/>
      <c r="D95" s="9"/>
      <c r="E95" s="9"/>
    </row>
    <row r="96" spans="1:5" ht="15">
      <c r="B96" s="9"/>
      <c r="C96" s="9"/>
      <c r="D96" s="9"/>
      <c r="E96" s="9"/>
    </row>
    <row r="97" spans="1:5" ht="15"/>
    <row r="98" spans="1:5" ht="18">
      <c r="B98" s="25" t="s">
        <v>85</v>
      </c>
      <c r="C98" s="26"/>
      <c r="D98" s="26"/>
      <c r="E98" s="27"/>
    </row>
    <row r="99" spans="1:5" ht="15">
      <c r="A99" s="1"/>
      <c r="B99" s="8" t="s">
        <v>8</v>
      </c>
      <c r="C99" s="8" t="s">
        <v>4</v>
      </c>
      <c r="D99" s="8" t="s">
        <v>5</v>
      </c>
      <c r="E99" s="8" t="s">
        <v>6</v>
      </c>
    </row>
    <row r="100" spans="1:5" ht="35" customHeight="1">
      <c r="A100" s="1"/>
      <c r="B100" s="2" t="s">
        <v>38</v>
      </c>
      <c r="C100" s="5">
        <v>60</v>
      </c>
      <c r="D100" s="5"/>
      <c r="E100" s="5">
        <f>C100*D100</f>
        <v>0</v>
      </c>
    </row>
    <row r="101" spans="1:5" ht="35" customHeight="1">
      <c r="A101" s="1"/>
      <c r="B101" s="2" t="s">
        <v>39</v>
      </c>
      <c r="C101" s="5">
        <v>60</v>
      </c>
      <c r="D101" s="5"/>
      <c r="E101" s="5">
        <f t="shared" ref="E101:E111" si="8">C101*D101</f>
        <v>0</v>
      </c>
    </row>
    <row r="102" spans="1:5" ht="35" customHeight="1">
      <c r="A102" s="1"/>
      <c r="B102" s="3" t="s">
        <v>44</v>
      </c>
      <c r="C102" s="5">
        <v>40</v>
      </c>
      <c r="D102" s="5"/>
      <c r="E102" s="5">
        <f t="shared" si="8"/>
        <v>0</v>
      </c>
    </row>
    <row r="103" spans="1:5" ht="35" customHeight="1">
      <c r="A103" s="1"/>
      <c r="B103" s="2" t="s">
        <v>31</v>
      </c>
      <c r="C103" s="5">
        <v>60</v>
      </c>
      <c r="D103" s="5"/>
      <c r="E103" s="5">
        <f>C103*D103</f>
        <v>0</v>
      </c>
    </row>
    <row r="104" spans="1:5" ht="35" customHeight="1">
      <c r="A104" s="1"/>
      <c r="B104" s="2" t="s">
        <v>27</v>
      </c>
      <c r="C104" s="5">
        <v>55</v>
      </c>
      <c r="D104" s="5"/>
      <c r="E104" s="5"/>
    </row>
    <row r="105" spans="1:5" ht="35" customHeight="1">
      <c r="A105" s="1"/>
      <c r="B105" s="2" t="s">
        <v>47</v>
      </c>
      <c r="C105" s="5">
        <v>58</v>
      </c>
      <c r="D105" s="5"/>
      <c r="E105" s="5"/>
    </row>
    <row r="106" spans="1:5" ht="45">
      <c r="A106" s="1"/>
      <c r="B106" s="2" t="s">
        <v>41</v>
      </c>
      <c r="C106" s="5">
        <v>170</v>
      </c>
      <c r="D106" s="5"/>
      <c r="E106" s="5">
        <f>C106*D106</f>
        <v>0</v>
      </c>
    </row>
    <row r="107" spans="1:5" ht="60">
      <c r="A107" s="1"/>
      <c r="B107" s="2" t="s">
        <v>40</v>
      </c>
      <c r="C107" s="5">
        <v>260</v>
      </c>
      <c r="D107" s="5"/>
      <c r="E107" s="5">
        <f>C107*D107</f>
        <v>0</v>
      </c>
    </row>
    <row r="108" spans="1:5" ht="38" customHeight="1">
      <c r="B108" s="2" t="s">
        <v>20</v>
      </c>
      <c r="C108" s="5">
        <v>199</v>
      </c>
      <c r="D108" s="5"/>
      <c r="E108" s="5">
        <f t="shared" si="8"/>
        <v>0</v>
      </c>
    </row>
    <row r="109" spans="1:5" ht="38" customHeight="1">
      <c r="A109" s="1"/>
      <c r="B109" s="2" t="s">
        <v>24</v>
      </c>
      <c r="C109" s="5">
        <v>98</v>
      </c>
      <c r="D109" s="5"/>
      <c r="E109" s="5">
        <f t="shared" si="8"/>
        <v>0</v>
      </c>
    </row>
    <row r="110" spans="1:5" ht="51" customHeight="1">
      <c r="A110" s="1"/>
      <c r="B110" s="2" t="s">
        <v>22</v>
      </c>
      <c r="C110" s="5">
        <v>99</v>
      </c>
      <c r="D110" s="5"/>
      <c r="E110" s="5">
        <f t="shared" si="8"/>
        <v>0</v>
      </c>
    </row>
    <row r="111" spans="1:5" ht="75">
      <c r="A111" s="1"/>
      <c r="B111" s="2" t="s">
        <v>30</v>
      </c>
      <c r="C111" s="5">
        <v>570</v>
      </c>
      <c r="D111" s="5"/>
      <c r="E111" s="5">
        <f t="shared" si="8"/>
        <v>0</v>
      </c>
    </row>
    <row r="112" spans="1:5" ht="39" customHeight="1">
      <c r="A112" s="1"/>
      <c r="B112" s="8" t="s">
        <v>6</v>
      </c>
      <c r="C112" s="8"/>
      <c r="D112" s="8"/>
      <c r="E112" s="8">
        <f>SUM(E100:E111)</f>
        <v>0</v>
      </c>
    </row>
    <row r="113" spans="2:5" ht="15">
      <c r="B113" s="9"/>
      <c r="C113" s="9"/>
      <c r="D113" s="9"/>
      <c r="E113" s="9"/>
    </row>
    <row r="115" spans="2:5" ht="17" customHeight="1">
      <c r="B115" s="17" t="s">
        <v>6</v>
      </c>
      <c r="C115" s="18"/>
      <c r="D115" s="18"/>
      <c r="E115" s="19"/>
    </row>
    <row r="116" spans="2:5" ht="17" customHeight="1">
      <c r="B116" s="11" t="s">
        <v>64</v>
      </c>
      <c r="C116" s="11"/>
      <c r="D116" s="11"/>
      <c r="E116" s="11">
        <v>10</v>
      </c>
    </row>
    <row r="117" spans="2:5" ht="17" customHeight="1">
      <c r="B117" s="11" t="s">
        <v>6</v>
      </c>
      <c r="C117" s="8"/>
      <c r="D117" s="8"/>
      <c r="E117" s="11" t="e">
        <f>SUM(E94+E112+E84+E75+E66+E45+#REF!+E25+#REF!)</f>
        <v>#REF!</v>
      </c>
    </row>
    <row r="118" spans="2:5" ht="17" customHeight="1">
      <c r="B118" s="8" t="s">
        <v>45</v>
      </c>
      <c r="C118" s="8"/>
      <c r="D118" s="8"/>
      <c r="E118" s="8" t="e">
        <f>(E117+E116)*1.04</f>
        <v>#REF!</v>
      </c>
    </row>
  </sheetData>
  <mergeCells count="19">
    <mergeCell ref="C12:E12"/>
    <mergeCell ref="B28:E28"/>
    <mergeCell ref="B88:E88"/>
    <mergeCell ref="B2:E2"/>
    <mergeCell ref="B115:E115"/>
    <mergeCell ref="B4:E4"/>
    <mergeCell ref="C5:E5"/>
    <mergeCell ref="C6:E6"/>
    <mergeCell ref="C7:E7"/>
    <mergeCell ref="C8:E8"/>
    <mergeCell ref="B16:E16"/>
    <mergeCell ref="C9:E9"/>
    <mergeCell ref="B98:E98"/>
    <mergeCell ref="C10:E10"/>
    <mergeCell ref="C11:E11"/>
    <mergeCell ref="B48:E48"/>
    <mergeCell ref="B69:E69"/>
    <mergeCell ref="B14:E14"/>
    <mergeCell ref="B79:E79"/>
  </mergeCells>
  <pageMargins left="0.75" right="0.75" top="1" bottom="1" header="0.5" footer="0.5"/>
  <pageSetup orientation="portrait" horizontalDpi="4294967292" verticalDpi="4294967292"/>
  <ignoredErrors>
    <ignoredError sqref="E54 E106 E100:E101 E56:E57 E108:E111 E63:E65 E50 E52 E6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2019-05-09T11:01:21Z</dcterms:created>
  <dcterms:modified xsi:type="dcterms:W3CDTF">2020-09-15T06:32:08Z</dcterms:modified>
</cp:coreProperties>
</file>