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25600" windowHeight="14300" tabRatio="500"/>
  </bookViews>
  <sheets>
    <sheet name="Order Form" sheetId="2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4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8" i="2"/>
  <c r="E39" i="2"/>
  <c r="E40" i="2"/>
  <c r="E41" i="2"/>
  <c r="E42" i="2"/>
  <c r="E43" i="2"/>
  <c r="E44" i="2"/>
  <c r="E49" i="2"/>
  <c r="E50" i="2"/>
  <c r="E54" i="2"/>
  <c r="E55" i="2"/>
  <c r="E56" i="2"/>
  <c r="E61" i="2"/>
  <c r="E62" i="2"/>
  <c r="E63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93" i="2"/>
  <c r="E94" i="2"/>
  <c r="E95" i="2"/>
  <c r="E96" i="2"/>
  <c r="E97" i="2"/>
  <c r="E102" i="2"/>
  <c r="E103" i="2"/>
  <c r="E104" i="2"/>
  <c r="E105" i="2"/>
  <c r="E164" i="2"/>
  <c r="E165" i="2"/>
  <c r="E166" i="2"/>
  <c r="E167" i="2"/>
  <c r="E115" i="2"/>
  <c r="E116" i="2"/>
  <c r="E117" i="2"/>
  <c r="E118" i="2"/>
  <c r="E119" i="2"/>
  <c r="E124" i="2"/>
  <c r="E125" i="2"/>
  <c r="E126" i="2"/>
  <c r="E127" i="2"/>
  <c r="E128" i="2"/>
  <c r="E129" i="2"/>
  <c r="E134" i="2"/>
  <c r="E135" i="2"/>
  <c r="E136" i="2"/>
  <c r="E137" i="2"/>
  <c r="E138" i="2"/>
  <c r="E139" i="2"/>
  <c r="E144" i="2"/>
  <c r="E145" i="2"/>
  <c r="E146" i="2"/>
  <c r="E147" i="2"/>
  <c r="E148" i="2"/>
  <c r="E149" i="2"/>
  <c r="E155" i="2"/>
  <c r="E83" i="2"/>
  <c r="E84" i="2"/>
  <c r="E85" i="2"/>
  <c r="E86" i="2"/>
  <c r="E87" i="2"/>
  <c r="E88" i="2"/>
  <c r="E156" i="2"/>
</calcChain>
</file>

<file path=xl/sharedStrings.xml><?xml version="1.0" encoding="utf-8"?>
<sst xmlns="http://schemas.openxmlformats.org/spreadsheetml/2006/main" count="193" uniqueCount="102">
  <si>
    <t>Mini Pastries</t>
  </si>
  <si>
    <t>Mini Croissant</t>
  </si>
  <si>
    <t>Mini Pain au Chocolat</t>
  </si>
  <si>
    <t>Mini Raisin Swirl</t>
  </si>
  <si>
    <t>Price</t>
  </si>
  <si>
    <t>Qty</t>
  </si>
  <si>
    <t>Total</t>
  </si>
  <si>
    <t>Mini Nutella Croissant</t>
  </si>
  <si>
    <t>Item</t>
  </si>
  <si>
    <t>Healthy</t>
  </si>
  <si>
    <t>Fresh Fruit Eco-cup</t>
  </si>
  <si>
    <t>Granola Yogurt Eco-cup</t>
  </si>
  <si>
    <t>Peanut Butter Oats Eco-cup</t>
  </si>
  <si>
    <t>Packages</t>
  </si>
  <si>
    <t>Ordering form Le Petit Croissant</t>
  </si>
  <si>
    <t>Company Name</t>
  </si>
  <si>
    <t>Contact Name</t>
  </si>
  <si>
    <t>Phone Number</t>
  </si>
  <si>
    <t>Email</t>
  </si>
  <si>
    <t xml:space="preserve">Delivery Date </t>
  </si>
  <si>
    <t>Delivery Time</t>
  </si>
  <si>
    <t>Delivery Address</t>
  </si>
  <si>
    <t>Mini Tuna Mayo Croissant</t>
  </si>
  <si>
    <t>Package D for 60-70 (50 mini croissant, 50 mini pain au chocolat, 50 mini raisin swirl)</t>
  </si>
  <si>
    <t>Coffee Pot</t>
  </si>
  <si>
    <t>Coffee Pot 1.5L 8 pax</t>
  </si>
  <si>
    <t>10 Eco-cups</t>
  </si>
  <si>
    <t>Mini French Emmental Cheese Croissant</t>
  </si>
  <si>
    <t>Package F (40 mini nutella croissant)</t>
  </si>
  <si>
    <t>Package G for 10-12 (6 fruit cups + 6 granola yogurt + 5 mini croissant + 5 mini pain au chocolat + 5 mini raisin swirl + 10 mini cheese croissant + 1 small blueberry jam Bonne Maman)</t>
  </si>
  <si>
    <t>Honey Granola Oats Eco-cup</t>
  </si>
  <si>
    <t>Mini Egg Salad Croissant</t>
  </si>
  <si>
    <t>Savory Package E for 20-25 (20 mini emmental cheese croissant + 20 mini tuna mayo croissant)</t>
  </si>
  <si>
    <t>Tea Pot 1.5L 8 pax</t>
  </si>
  <si>
    <t>Ham, Butter &amp; Cheese Ciabatta Sandwich</t>
  </si>
  <si>
    <t>Tuna Mayo, Veggie, Lettuce Ciabatta Sandwich</t>
  </si>
  <si>
    <t>Egg Salad, Veggies, Lettuce Ciabatta Sandwich</t>
  </si>
  <si>
    <t>Mini Ham &amp; Cheese Croissant</t>
  </si>
  <si>
    <t>Mini Feta Tomato Croissant</t>
  </si>
  <si>
    <t>Caramelized Onion, Feta, Tomato, Lettuce (V)</t>
  </si>
  <si>
    <t>Latte Pot 1.5L 8 pax</t>
  </si>
  <si>
    <t>Delivery Fee (may vary)</t>
  </si>
  <si>
    <t>20 mini tomato feta croissants Package</t>
  </si>
  <si>
    <t>20 mini ham &amp; cheese croissants package</t>
  </si>
  <si>
    <t>20 mini egg salad croissants Package</t>
  </si>
  <si>
    <t>20 mini tuna mayo croissants Package</t>
  </si>
  <si>
    <t>Small Fresh Fruit Eco-cup</t>
  </si>
  <si>
    <t>Select one mean of Payment:                                     Bank transfer or Credit Card (+4%)</t>
  </si>
  <si>
    <t>Mini Chocolate Muffin</t>
  </si>
  <si>
    <t>DISCOUNT</t>
  </si>
  <si>
    <t>Cute Package: 15 mini croissants + 20 mini chocolate muffins</t>
  </si>
  <si>
    <t>Bulk Orders</t>
  </si>
  <si>
    <t>180 Mini Chocolate Muffins</t>
  </si>
  <si>
    <t>Mini Onion &amp; Cheese Twist</t>
  </si>
  <si>
    <t>NEW</t>
  </si>
  <si>
    <r>
      <rPr>
        <b/>
        <sz val="12"/>
        <color theme="1"/>
        <rFont val="Calibri"/>
        <family val="2"/>
        <scheme val="minor"/>
      </rPr>
      <t xml:space="preserve">French Buffet for 40-50 pax  </t>
    </r>
    <r>
      <rPr>
        <sz val="12"/>
        <color theme="1"/>
        <rFont val="Calibri"/>
        <family val="2"/>
        <scheme val="minor"/>
      </rPr>
      <t xml:space="preserve">                                   Includes environmental friendly food set-up + 75 mini savory croissants (3 flavors) + 75 toasts (3 flavors) + 2 fruit trays + 2 veggie trays + 40 mini chocolate muffins + 30 mini cookies + cutlery + paper plates + service for 2 hours</t>
    </r>
  </si>
  <si>
    <r>
      <rPr>
        <b/>
        <sz val="12"/>
        <color theme="1"/>
        <rFont val="Calibri"/>
        <family val="2"/>
        <scheme val="minor"/>
      </rPr>
      <t xml:space="preserve">French Buffet for 25-30 pax </t>
    </r>
    <r>
      <rPr>
        <sz val="12"/>
        <color theme="1"/>
        <rFont val="Calibri"/>
        <family val="2"/>
        <scheme val="minor"/>
      </rPr>
      <t xml:space="preserve">                                                   Includes environmental friendly food set-up + 40 mini savory pastries (2 flavors) + 40 toasts (2 flavors) + 1 fruit tray + 1 veggie tray + 20 mini chocolate muffins + 20 mini cookies + cutlery + paper plates + service for 2 hours</t>
    </r>
  </si>
  <si>
    <t>Delivery Fee</t>
  </si>
  <si>
    <t>Mini Cranberry Twist</t>
  </si>
  <si>
    <t>Package for 80-100 (2 x Package A (32 mini croissant + 32 mini pain au chocolat + 32 mini raisin swirl) + 1 x Savory Package (20 mini onion &amp; cheese twist + 20 mini tuna mayo croissant) + 1 mini muffin package (36 pieces) + 20 fruit cups + 20 granola yogurt)</t>
  </si>
  <si>
    <t>Mini Muffin Package (36 mini chocolate)</t>
  </si>
  <si>
    <t>Individual Eco Breakfast Box</t>
  </si>
  <si>
    <r>
      <rPr>
        <b/>
        <sz val="12"/>
        <color theme="1"/>
        <rFont val="Calibri"/>
        <family val="2"/>
        <scheme val="minor"/>
      </rPr>
      <t>Box A</t>
    </r>
    <r>
      <rPr>
        <sz val="12"/>
        <color theme="1"/>
        <rFont val="Calibri"/>
        <family val="2"/>
        <scheme val="minor"/>
      </rPr>
      <t>: 1 mini croissant + 1 mini pain au chocolat + 1 mini raisin swirl</t>
    </r>
  </si>
  <si>
    <r>
      <rPr>
        <b/>
        <sz val="12"/>
        <color theme="1"/>
        <rFont val="Calibri"/>
        <family val="2"/>
        <scheme val="minor"/>
      </rPr>
      <t>Box B</t>
    </r>
    <r>
      <rPr>
        <sz val="12"/>
        <color theme="1"/>
        <rFont val="Calibri"/>
        <family val="2"/>
        <scheme val="minor"/>
      </rPr>
      <t xml:space="preserve">: 1 mini tuna mayo croissant + 1 mini onion &amp; cheese twist + 1 mini chocolate muffin </t>
    </r>
  </si>
  <si>
    <t>1000 mini pastries - choose up to 4 (mini croissant, mini pain au chocolat, mini raisin swirl, mini cranberry twist)</t>
  </si>
  <si>
    <t>500 mini pastries - choose up to 4 (mini croissant, mini pain au chocolat, mini raisin swirl,  mini cranberry twist)</t>
  </si>
  <si>
    <t>300 mini pastries - choose up to 4 (mini croissant, mini pain au chocolat, mini raisin swirl,  mini cranberry twist)</t>
  </si>
  <si>
    <t>Tarts (3 days pre-order)</t>
  </si>
  <si>
    <t xml:space="preserve">Lemon Tart </t>
  </si>
  <si>
    <t>Strawberry Tart</t>
  </si>
  <si>
    <t>Crème Brulée Tart</t>
  </si>
  <si>
    <t>Package A for 20-25 (15 mini croissant, 15 mini pain au chocolat, 15 mini raisin swirl)</t>
  </si>
  <si>
    <t>Package B for 20-25 people (20 mini croissant, 20 mini pain au chocolat)</t>
  </si>
  <si>
    <t>Mixed Package for 50 (20 mini croissants + 20 mini pain au chocolat + 20 mini raisin swirl + 20 mini muffins + 10 mini cranberry twist + 20 mini tuna mayo croissants + 20 mini onion and cheese twist)</t>
  </si>
  <si>
    <t>Healthy Package C for 20-25 (15 Mini Croissant + 15 Mini Pain au Chocolat + 15 Mini Cranberry Twist, 20 fresh fruit eco-cups)</t>
  </si>
  <si>
    <t>20 Mini Onion &amp; Cheese Twist</t>
  </si>
  <si>
    <t>Belgian Waffle</t>
  </si>
  <si>
    <t>Mini Chocolate Beignet</t>
  </si>
  <si>
    <t>25 Mini Chocolate Beignet</t>
  </si>
  <si>
    <t>125 Mini Chocolate Beignet</t>
  </si>
  <si>
    <t>Organic Boiled Eggs</t>
  </si>
  <si>
    <t>Total with Credit Card Fees (4%)</t>
  </si>
  <si>
    <t>Bread</t>
  </si>
  <si>
    <t>French Cereal Bread 450g Sliced</t>
  </si>
  <si>
    <t>Mini Sausage &amp; Cheese Rolls (24 pieces)</t>
  </si>
  <si>
    <t xml:space="preserve">TOTAL </t>
  </si>
  <si>
    <t xml:space="preserve">Mini Chocolate Muffin </t>
  </si>
  <si>
    <t>LUNCH</t>
  </si>
  <si>
    <t>Chicken Mayo, Veggies &amp; Lettuce</t>
  </si>
  <si>
    <t>BREAKFAST &amp; AFTERNOON TEA</t>
  </si>
  <si>
    <t xml:space="preserve">Mini Pain au Chocolat </t>
  </si>
  <si>
    <t>BENTO BOX A</t>
  </si>
  <si>
    <r>
      <rPr>
        <sz val="12"/>
        <color theme="1"/>
        <rFont val="Calibri"/>
        <family val="2"/>
        <scheme val="minor"/>
      </rPr>
      <t>1 Large Ciabatta Sandwich + mixed salad + 1 mini chocolate muffin</t>
    </r>
  </si>
  <si>
    <t xml:space="preserve"> + choose 1 dessert for free</t>
  </si>
  <si>
    <t>1 Large Ciabatta Sandwich (cut into two) + Pesto Pasta Salad + 1 dessert</t>
  </si>
  <si>
    <t>1/2  Large Ciabatta Sandwich + Pesto Pasta Salad + 1 dessert</t>
  </si>
  <si>
    <t xml:space="preserve">1/2 Large Ciabatta Sandwich + Pasta salad </t>
  </si>
  <si>
    <t>BENTO BOX B</t>
  </si>
  <si>
    <t>BENTO BOX C</t>
  </si>
  <si>
    <t>BENTO BOX D</t>
  </si>
  <si>
    <t>7 days pre-order</t>
  </si>
  <si>
    <t>CATERING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</si>
</sst>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1"/>
      <name val="Calibri (Corps)"/>
    </font>
    <font>
      <b/>
      <sz val="16"/>
      <color theme="1"/>
      <name val="Calibri"/>
      <scheme val="minor"/>
    </font>
    <font>
      <sz val="10"/>
      <color rgb="FF00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4" fillId="3" borderId="0" xfId="0" applyFont="1" applyFill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7" fillId="3" borderId="0" xfId="0" applyFont="1" applyFill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3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abSelected="1" topLeftCell="A67" workbookViewId="0">
      <selection activeCell="B73" sqref="B73"/>
    </sheetView>
  </sheetViews>
  <sheetFormatPr baseColWidth="10" defaultRowHeight="17" customHeight="1" x14ac:dyDescent="0"/>
  <cols>
    <col min="1" max="1" width="12.5" style="4" customWidth="1"/>
    <col min="2" max="2" width="44.5" style="4" customWidth="1"/>
    <col min="3" max="3" width="11.33203125" style="4" customWidth="1"/>
    <col min="4" max="4" width="15.1640625" style="4" customWidth="1"/>
    <col min="5" max="5" width="15.33203125" style="4" customWidth="1"/>
    <col min="6" max="6" width="4.83203125" style="4" customWidth="1"/>
    <col min="7" max="10" width="12.6640625" style="4" customWidth="1"/>
    <col min="11" max="16384" width="10.83203125" style="4"/>
  </cols>
  <sheetData>
    <row r="1" spans="2:8" ht="15"/>
    <row r="2" spans="2:8" ht="19" customHeight="1">
      <c r="B2" s="20" t="s">
        <v>14</v>
      </c>
      <c r="C2" s="21"/>
      <c r="D2" s="21"/>
      <c r="E2" s="22"/>
    </row>
    <row r="3" spans="2:8" ht="15">
      <c r="B3" s="5" t="s">
        <v>15</v>
      </c>
      <c r="C3" s="23"/>
      <c r="D3" s="23"/>
      <c r="E3" s="23"/>
    </row>
    <row r="4" spans="2:8" ht="15">
      <c r="B4" s="5" t="s">
        <v>16</v>
      </c>
      <c r="C4" s="23"/>
      <c r="D4" s="23"/>
      <c r="E4" s="23"/>
    </row>
    <row r="5" spans="2:8" ht="15">
      <c r="B5" s="5" t="s">
        <v>17</v>
      </c>
      <c r="C5" s="23"/>
      <c r="D5" s="23"/>
      <c r="E5" s="23"/>
    </row>
    <row r="6" spans="2:8" ht="15">
      <c r="B6" s="5" t="s">
        <v>18</v>
      </c>
      <c r="C6" s="23"/>
      <c r="D6" s="23"/>
      <c r="E6" s="23"/>
    </row>
    <row r="7" spans="2:8" ht="15">
      <c r="B7" s="5" t="s">
        <v>19</v>
      </c>
      <c r="C7" s="23"/>
      <c r="D7" s="23"/>
      <c r="E7" s="23"/>
    </row>
    <row r="8" spans="2:8" ht="15">
      <c r="B8" s="5" t="s">
        <v>20</v>
      </c>
      <c r="C8" s="23"/>
      <c r="D8" s="23"/>
      <c r="E8" s="23"/>
    </row>
    <row r="9" spans="2:8" ht="15">
      <c r="B9" s="5" t="s">
        <v>21</v>
      </c>
      <c r="C9" s="23"/>
      <c r="D9" s="23"/>
      <c r="E9" s="23"/>
    </row>
    <row r="10" spans="2:8" ht="30">
      <c r="B10" s="2" t="s">
        <v>47</v>
      </c>
      <c r="C10" s="23"/>
      <c r="D10" s="23"/>
      <c r="E10" s="23"/>
    </row>
    <row r="11" spans="2:8" ht="20" customHeight="1">
      <c r="B11" s="6"/>
      <c r="C11" s="7"/>
      <c r="D11" s="7"/>
      <c r="E11" s="7"/>
      <c r="H11" s="16"/>
    </row>
    <row r="12" spans="2:8" ht="15">
      <c r="B12" s="6"/>
      <c r="C12" s="7"/>
      <c r="D12" s="7"/>
      <c r="E12" s="7"/>
    </row>
    <row r="13" spans="2:8" ht="24" customHeight="1">
      <c r="B13" s="51" t="s">
        <v>89</v>
      </c>
      <c r="C13" s="51"/>
      <c r="D13" s="51"/>
      <c r="E13" s="51"/>
    </row>
    <row r="14" spans="2:8" ht="15">
      <c r="B14" s="6"/>
      <c r="C14" s="7"/>
      <c r="D14" s="7"/>
      <c r="E14" s="7"/>
    </row>
    <row r="15" spans="2:8" ht="15"/>
    <row r="16" spans="2:8" ht="15">
      <c r="B16" s="40" t="s">
        <v>0</v>
      </c>
      <c r="C16" s="40"/>
      <c r="D16" s="40"/>
      <c r="E16" s="40"/>
    </row>
    <row r="17" spans="1:5" ht="15">
      <c r="B17" s="8" t="s">
        <v>8</v>
      </c>
      <c r="C17" s="8" t="s">
        <v>4</v>
      </c>
      <c r="D17" s="8" t="s">
        <v>5</v>
      </c>
      <c r="E17" s="8" t="s">
        <v>6</v>
      </c>
    </row>
    <row r="18" spans="1:5" ht="15">
      <c r="B18" s="5" t="s">
        <v>1</v>
      </c>
      <c r="C18" s="5">
        <v>1.7</v>
      </c>
      <c r="D18" s="5"/>
      <c r="E18" s="5">
        <f>C18*D18</f>
        <v>0</v>
      </c>
    </row>
    <row r="19" spans="1:5" ht="15">
      <c r="B19" s="5" t="s">
        <v>2</v>
      </c>
      <c r="C19" s="5">
        <v>1.7</v>
      </c>
      <c r="D19" s="5"/>
      <c r="E19" s="5">
        <f>C19*D19</f>
        <v>0</v>
      </c>
    </row>
    <row r="20" spans="1:5" ht="15">
      <c r="B20" s="5" t="s">
        <v>3</v>
      </c>
      <c r="C20" s="5">
        <v>1.7</v>
      </c>
      <c r="D20" s="5"/>
      <c r="E20" s="5">
        <f t="shared" ref="E20:E31" si="0">C20*D20</f>
        <v>0</v>
      </c>
    </row>
    <row r="21" spans="1:5" ht="15">
      <c r="A21" s="1"/>
      <c r="B21" s="5" t="s">
        <v>58</v>
      </c>
      <c r="C21" s="5">
        <v>1.8</v>
      </c>
      <c r="D21" s="5"/>
      <c r="E21" s="5">
        <f t="shared" ref="E21" si="1">C21*D21</f>
        <v>0</v>
      </c>
    </row>
    <row r="22" spans="1:5" ht="15">
      <c r="B22" s="5" t="s">
        <v>48</v>
      </c>
      <c r="C22" s="5">
        <v>1.9</v>
      </c>
      <c r="D22" s="5"/>
      <c r="E22" s="5">
        <f t="shared" si="0"/>
        <v>0</v>
      </c>
    </row>
    <row r="23" spans="1:5" ht="15">
      <c r="B23" s="5" t="s">
        <v>7</v>
      </c>
      <c r="C23" s="5">
        <v>2</v>
      </c>
      <c r="D23" s="5"/>
      <c r="E23" s="5">
        <f t="shared" si="0"/>
        <v>0</v>
      </c>
    </row>
    <row r="24" spans="1:5" ht="15">
      <c r="A24" s="1" t="s">
        <v>54</v>
      </c>
      <c r="B24" s="5" t="s">
        <v>77</v>
      </c>
      <c r="C24" s="5">
        <v>1.6</v>
      </c>
      <c r="D24" s="5"/>
      <c r="E24" s="5">
        <f t="shared" si="0"/>
        <v>0</v>
      </c>
    </row>
    <row r="25" spans="1:5" ht="15">
      <c r="A25" s="1"/>
      <c r="B25" s="5" t="s">
        <v>76</v>
      </c>
      <c r="C25" s="5">
        <v>2.7</v>
      </c>
      <c r="D25" s="5"/>
      <c r="E25" s="5">
        <f t="shared" si="0"/>
        <v>0</v>
      </c>
    </row>
    <row r="26" spans="1:5" ht="15">
      <c r="A26" s="1"/>
      <c r="B26" s="5" t="s">
        <v>53</v>
      </c>
      <c r="C26" s="5">
        <v>2</v>
      </c>
      <c r="D26" s="5"/>
      <c r="E26" s="5">
        <f t="shared" si="0"/>
        <v>0</v>
      </c>
    </row>
    <row r="27" spans="1:5" ht="15">
      <c r="A27" s="1" t="s">
        <v>54</v>
      </c>
      <c r="B27" s="5" t="s">
        <v>27</v>
      </c>
      <c r="C27" s="5">
        <v>2.2999999999999998</v>
      </c>
      <c r="D27" s="5"/>
      <c r="E27" s="5">
        <f t="shared" si="0"/>
        <v>0</v>
      </c>
    </row>
    <row r="28" spans="1:5" ht="15">
      <c r="A28" s="1"/>
      <c r="B28" s="5" t="s">
        <v>22</v>
      </c>
      <c r="C28" s="5">
        <v>2.5</v>
      </c>
      <c r="D28" s="5"/>
      <c r="E28" s="5">
        <f t="shared" si="0"/>
        <v>0</v>
      </c>
    </row>
    <row r="29" spans="1:5" ht="15">
      <c r="B29" s="5" t="s">
        <v>31</v>
      </c>
      <c r="C29" s="5">
        <v>2.5</v>
      </c>
      <c r="D29" s="5"/>
      <c r="E29" s="5">
        <f t="shared" si="0"/>
        <v>0</v>
      </c>
    </row>
    <row r="30" spans="1:5" ht="15">
      <c r="B30" s="5" t="s">
        <v>37</v>
      </c>
      <c r="C30" s="5">
        <v>3</v>
      </c>
      <c r="D30" s="5"/>
      <c r="E30" s="5">
        <f t="shared" si="0"/>
        <v>0</v>
      </c>
    </row>
    <row r="31" spans="1:5" ht="15">
      <c r="B31" s="5" t="s">
        <v>38</v>
      </c>
      <c r="C31" s="5">
        <v>3</v>
      </c>
      <c r="D31" s="5"/>
      <c r="E31" s="5">
        <f t="shared" si="0"/>
        <v>0</v>
      </c>
    </row>
    <row r="32" spans="1:5" ht="15">
      <c r="B32" s="8" t="s">
        <v>6</v>
      </c>
      <c r="C32" s="5"/>
      <c r="D32" s="5"/>
      <c r="E32" s="8">
        <f>SUM(E18:E31)</f>
        <v>0</v>
      </c>
    </row>
    <row r="33" spans="2:5" ht="15">
      <c r="B33" s="9"/>
      <c r="C33" s="10"/>
      <c r="D33" s="10"/>
      <c r="E33" s="9"/>
    </row>
    <row r="34" spans="2:5" ht="15">
      <c r="B34" s="9"/>
      <c r="C34" s="10"/>
      <c r="D34" s="10"/>
      <c r="E34" s="9"/>
    </row>
    <row r="35" spans="2:5" ht="15"/>
    <row r="36" spans="2:5" s="10" customFormat="1" ht="15">
      <c r="B36" s="40" t="s">
        <v>9</v>
      </c>
      <c r="C36" s="40"/>
      <c r="D36" s="40"/>
      <c r="E36" s="40"/>
    </row>
    <row r="37" spans="2:5" ht="15">
      <c r="B37" s="8" t="s">
        <v>8</v>
      </c>
      <c r="C37" s="8" t="s">
        <v>4</v>
      </c>
      <c r="D37" s="8" t="s">
        <v>5</v>
      </c>
      <c r="E37" s="8" t="s">
        <v>6</v>
      </c>
    </row>
    <row r="38" spans="2:5" ht="15">
      <c r="B38" s="5" t="s">
        <v>10</v>
      </c>
      <c r="C38" s="5">
        <v>4.5</v>
      </c>
      <c r="D38" s="8"/>
      <c r="E38" s="5">
        <f>C38*D38</f>
        <v>0</v>
      </c>
    </row>
    <row r="39" spans="2:5" ht="15">
      <c r="B39" s="5" t="s">
        <v>46</v>
      </c>
      <c r="C39" s="5">
        <v>3.25</v>
      </c>
      <c r="D39" s="8"/>
      <c r="E39" s="5">
        <f t="shared" ref="E39:E43" si="2">C39*D39</f>
        <v>0</v>
      </c>
    </row>
    <row r="40" spans="2:5" ht="15">
      <c r="B40" s="5" t="s">
        <v>11</v>
      </c>
      <c r="C40" s="5">
        <v>4.5</v>
      </c>
      <c r="D40" s="5"/>
      <c r="E40" s="5">
        <f t="shared" si="2"/>
        <v>0</v>
      </c>
    </row>
    <row r="41" spans="2:5" ht="15">
      <c r="B41" s="5" t="s">
        <v>30</v>
      </c>
      <c r="C41" s="5">
        <v>4.5</v>
      </c>
      <c r="D41" s="5"/>
      <c r="E41" s="5">
        <f t="shared" si="2"/>
        <v>0</v>
      </c>
    </row>
    <row r="42" spans="2:5" ht="15">
      <c r="B42" s="5" t="s">
        <v>80</v>
      </c>
      <c r="C42" s="5">
        <v>4</v>
      </c>
      <c r="D42" s="5"/>
      <c r="E42" s="5">
        <f t="shared" si="2"/>
        <v>0</v>
      </c>
    </row>
    <row r="43" spans="2:5" ht="15">
      <c r="B43" s="5" t="s">
        <v>12</v>
      </c>
      <c r="C43" s="5">
        <v>4.5</v>
      </c>
      <c r="D43" s="5"/>
      <c r="E43" s="5">
        <f t="shared" si="2"/>
        <v>0</v>
      </c>
    </row>
    <row r="44" spans="2:5" ht="15">
      <c r="B44" s="8" t="s">
        <v>6</v>
      </c>
      <c r="C44" s="8"/>
      <c r="D44" s="8"/>
      <c r="E44" s="8">
        <f>SUM(E38:E43)</f>
        <v>0</v>
      </c>
    </row>
    <row r="45" spans="2:5" ht="15">
      <c r="B45" s="9"/>
      <c r="C45" s="9"/>
      <c r="D45" s="9"/>
      <c r="E45" s="9"/>
    </row>
    <row r="46" spans="2:5" ht="15">
      <c r="B46" s="9"/>
      <c r="C46" s="9"/>
      <c r="D46" s="9"/>
      <c r="E46" s="9"/>
    </row>
    <row r="47" spans="2:5" ht="15">
      <c r="B47" s="40" t="s">
        <v>82</v>
      </c>
      <c r="C47" s="40"/>
      <c r="D47" s="40"/>
      <c r="E47" s="40"/>
    </row>
    <row r="48" spans="2:5" ht="15">
      <c r="B48" s="8" t="s">
        <v>8</v>
      </c>
      <c r="C48" s="8" t="s">
        <v>4</v>
      </c>
      <c r="D48" s="8" t="s">
        <v>5</v>
      </c>
      <c r="E48" s="8" t="s">
        <v>6</v>
      </c>
    </row>
    <row r="49" spans="1:5" ht="15">
      <c r="B49" s="5" t="s">
        <v>83</v>
      </c>
      <c r="C49" s="5">
        <v>12</v>
      </c>
      <c r="D49" s="12"/>
      <c r="E49" s="5">
        <f>C49*D49</f>
        <v>0</v>
      </c>
    </row>
    <row r="50" spans="1:5" ht="15">
      <c r="B50" s="8" t="s">
        <v>6</v>
      </c>
      <c r="C50" s="8"/>
      <c r="D50" s="8"/>
      <c r="E50" s="8">
        <f>SUM(E49)</f>
        <v>0</v>
      </c>
    </row>
    <row r="51" spans="1:5" ht="15">
      <c r="B51" s="10"/>
      <c r="C51" s="10"/>
      <c r="D51" s="9"/>
      <c r="E51" s="10"/>
    </row>
    <row r="52" spans="1:5" ht="15">
      <c r="B52" s="9"/>
      <c r="C52" s="9"/>
      <c r="D52" s="9"/>
      <c r="E52" s="9"/>
    </row>
    <row r="53" spans="1:5" ht="15">
      <c r="B53" s="40" t="s">
        <v>61</v>
      </c>
      <c r="C53" s="40"/>
      <c r="D53" s="40"/>
      <c r="E53" s="40"/>
    </row>
    <row r="54" spans="1:5" ht="30">
      <c r="B54" s="2" t="s">
        <v>62</v>
      </c>
      <c r="C54" s="5">
        <v>6.5</v>
      </c>
      <c r="D54" s="5"/>
      <c r="E54" s="5">
        <f t="shared" ref="E54" si="3">C54*D54</f>
        <v>0</v>
      </c>
    </row>
    <row r="55" spans="1:5" ht="30">
      <c r="B55" s="2" t="s">
        <v>63</v>
      </c>
      <c r="C55" s="5">
        <v>7.5</v>
      </c>
      <c r="D55" s="5"/>
      <c r="E55" s="5">
        <f t="shared" ref="E55" si="4">C55*D55</f>
        <v>0</v>
      </c>
    </row>
    <row r="56" spans="1:5" ht="15">
      <c r="A56" s="1"/>
      <c r="B56" s="8" t="s">
        <v>6</v>
      </c>
      <c r="C56" s="8"/>
      <c r="D56" s="8"/>
      <c r="E56" s="8">
        <f>SUM(E54:E55)</f>
        <v>0</v>
      </c>
    </row>
    <row r="57" spans="1:5" ht="15">
      <c r="A57" s="1"/>
      <c r="B57" s="9"/>
      <c r="C57" s="9"/>
      <c r="D57" s="9"/>
      <c r="E57" s="9"/>
    </row>
    <row r="58" spans="1:5" ht="15"/>
    <row r="59" spans="1:5" ht="15">
      <c r="B59" s="48" t="s">
        <v>13</v>
      </c>
      <c r="C59" s="49"/>
      <c r="D59" s="49"/>
      <c r="E59" s="50"/>
    </row>
    <row r="60" spans="1:5" ht="15">
      <c r="B60" s="8" t="s">
        <v>8</v>
      </c>
      <c r="C60" s="8" t="s">
        <v>4</v>
      </c>
      <c r="D60" s="8" t="s">
        <v>5</v>
      </c>
      <c r="E60" s="8" t="s">
        <v>6</v>
      </c>
    </row>
    <row r="61" spans="1:5" ht="30">
      <c r="A61" s="1" t="s">
        <v>49</v>
      </c>
      <c r="B61" s="2" t="s">
        <v>71</v>
      </c>
      <c r="C61" s="5">
        <v>60</v>
      </c>
      <c r="D61" s="5"/>
      <c r="E61" s="5">
        <f>C61*D61</f>
        <v>0</v>
      </c>
    </row>
    <row r="62" spans="1:5" ht="30">
      <c r="A62" s="1" t="s">
        <v>49</v>
      </c>
      <c r="B62" s="2" t="s">
        <v>72</v>
      </c>
      <c r="C62" s="5">
        <v>60</v>
      </c>
      <c r="D62" s="5"/>
      <c r="E62" s="5">
        <f t="shared" ref="E62:E78" si="5">C62*D62</f>
        <v>0</v>
      </c>
    </row>
    <row r="63" spans="1:5" ht="15">
      <c r="A63" s="1" t="s">
        <v>54</v>
      </c>
      <c r="B63" s="3" t="s">
        <v>78</v>
      </c>
      <c r="C63" s="5">
        <v>40</v>
      </c>
      <c r="D63" s="5"/>
      <c r="E63" s="5">
        <f t="shared" si="5"/>
        <v>0</v>
      </c>
    </row>
    <row r="64" spans="1:5" ht="34" customHeight="1">
      <c r="A64" s="1" t="s">
        <v>49</v>
      </c>
      <c r="B64" s="2" t="s">
        <v>50</v>
      </c>
      <c r="C64" s="5">
        <v>55</v>
      </c>
      <c r="D64" s="5"/>
      <c r="E64" s="5"/>
    </row>
    <row r="65" spans="1:5" ht="45">
      <c r="A65" s="1"/>
      <c r="B65" s="2" t="s">
        <v>74</v>
      </c>
      <c r="C65" s="5">
        <v>170</v>
      </c>
      <c r="D65" s="5"/>
      <c r="E65" s="5">
        <f>C65*D65</f>
        <v>0</v>
      </c>
    </row>
    <row r="66" spans="1:5" ht="60">
      <c r="A66" s="1" t="s">
        <v>49</v>
      </c>
      <c r="B66" s="2" t="s">
        <v>73</v>
      </c>
      <c r="C66" s="5">
        <v>260</v>
      </c>
      <c r="D66" s="5"/>
      <c r="E66" s="5">
        <f>C66*D66</f>
        <v>0</v>
      </c>
    </row>
    <row r="67" spans="1:5" ht="30">
      <c r="A67" s="1"/>
      <c r="B67" s="2" t="s">
        <v>23</v>
      </c>
      <c r="C67" s="5">
        <v>199</v>
      </c>
      <c r="D67" s="5"/>
      <c r="E67" s="5">
        <f t="shared" si="5"/>
        <v>0</v>
      </c>
    </row>
    <row r="68" spans="1:5" ht="30">
      <c r="B68" s="2" t="s">
        <v>32</v>
      </c>
      <c r="C68" s="5">
        <v>98</v>
      </c>
      <c r="D68" s="5"/>
      <c r="E68" s="5">
        <f t="shared" si="5"/>
        <v>0</v>
      </c>
    </row>
    <row r="69" spans="1:5" ht="15">
      <c r="A69" s="1" t="s">
        <v>49</v>
      </c>
      <c r="B69" s="2" t="s">
        <v>75</v>
      </c>
      <c r="C69" s="5">
        <v>36</v>
      </c>
      <c r="D69" s="5"/>
      <c r="E69" s="5">
        <f t="shared" si="5"/>
        <v>0</v>
      </c>
    </row>
    <row r="70" spans="1:5" ht="15">
      <c r="B70" s="11" t="s">
        <v>44</v>
      </c>
      <c r="C70" s="5">
        <v>55</v>
      </c>
      <c r="D70" s="5"/>
      <c r="E70" s="5">
        <f t="shared" si="5"/>
        <v>0</v>
      </c>
    </row>
    <row r="71" spans="1:5" ht="18" customHeight="1">
      <c r="A71" s="1"/>
      <c r="B71" s="11" t="s">
        <v>45</v>
      </c>
      <c r="C71" s="5">
        <v>55</v>
      </c>
      <c r="D71" s="5"/>
      <c r="E71" s="5">
        <f>C71*D71</f>
        <v>0</v>
      </c>
    </row>
    <row r="72" spans="1:5" ht="18" customHeight="1">
      <c r="B72" s="11" t="s">
        <v>43</v>
      </c>
      <c r="C72" s="5">
        <v>55</v>
      </c>
      <c r="D72" s="5"/>
      <c r="E72" s="5">
        <f t="shared" si="5"/>
        <v>0</v>
      </c>
    </row>
    <row r="73" spans="1:5" ht="18" customHeight="1">
      <c r="B73" s="11" t="s">
        <v>42</v>
      </c>
      <c r="C73" s="5">
        <v>55</v>
      </c>
      <c r="D73" s="5"/>
      <c r="E73" s="5">
        <f t="shared" si="5"/>
        <v>0</v>
      </c>
    </row>
    <row r="74" spans="1:5" ht="18" customHeight="1">
      <c r="B74" s="2" t="s">
        <v>28</v>
      </c>
      <c r="C74" s="5">
        <v>68</v>
      </c>
      <c r="D74" s="5"/>
      <c r="E74" s="5">
        <f t="shared" si="5"/>
        <v>0</v>
      </c>
    </row>
    <row r="75" spans="1:5" ht="60">
      <c r="B75" s="2" t="s">
        <v>29</v>
      </c>
      <c r="C75" s="5">
        <v>99</v>
      </c>
      <c r="D75" s="5"/>
      <c r="E75" s="5">
        <f t="shared" si="5"/>
        <v>0</v>
      </c>
    </row>
    <row r="76" spans="1:5" ht="18" customHeight="1">
      <c r="A76" s="1" t="s">
        <v>54</v>
      </c>
      <c r="B76" s="2" t="s">
        <v>84</v>
      </c>
      <c r="C76" s="5">
        <v>36</v>
      </c>
      <c r="D76" s="5"/>
      <c r="E76" s="5">
        <f t="shared" si="5"/>
        <v>0</v>
      </c>
    </row>
    <row r="77" spans="1:5" ht="18" customHeight="1">
      <c r="A77" s="1" t="s">
        <v>49</v>
      </c>
      <c r="B77" s="2" t="s">
        <v>60</v>
      </c>
      <c r="C77" s="5">
        <v>60</v>
      </c>
      <c r="D77" s="5"/>
      <c r="E77" s="5">
        <f t="shared" si="5"/>
        <v>0</v>
      </c>
    </row>
    <row r="78" spans="1:5" ht="75">
      <c r="A78" s="1"/>
      <c r="B78" s="2" t="s">
        <v>59</v>
      </c>
      <c r="C78" s="5">
        <v>570</v>
      </c>
      <c r="D78" s="5"/>
      <c r="E78" s="5">
        <f t="shared" si="5"/>
        <v>0</v>
      </c>
    </row>
    <row r="79" spans="1:5" ht="19" customHeight="1">
      <c r="A79" s="1"/>
      <c r="B79" s="8" t="s">
        <v>6</v>
      </c>
      <c r="C79" s="8"/>
      <c r="D79" s="8"/>
      <c r="E79" s="8">
        <f>SUM(E61:E78)</f>
        <v>0</v>
      </c>
    </row>
    <row r="80" spans="1:5" ht="39" customHeight="1">
      <c r="A80" s="1"/>
      <c r="B80" s="9"/>
      <c r="C80" s="9"/>
      <c r="D80" s="9"/>
      <c r="E80" s="9"/>
    </row>
    <row r="81" spans="1:5" ht="15">
      <c r="B81" s="48" t="s">
        <v>51</v>
      </c>
      <c r="C81" s="49"/>
      <c r="D81" s="49"/>
      <c r="E81" s="50"/>
    </row>
    <row r="82" spans="1:5" ht="15">
      <c r="B82" s="8" t="s">
        <v>8</v>
      </c>
      <c r="C82" s="8" t="s">
        <v>4</v>
      </c>
      <c r="D82" s="8" t="s">
        <v>5</v>
      </c>
      <c r="E82" s="8" t="s">
        <v>6</v>
      </c>
    </row>
    <row r="83" spans="1:5" ht="45">
      <c r="A83" s="1" t="s">
        <v>49</v>
      </c>
      <c r="B83" s="2" t="s">
        <v>66</v>
      </c>
      <c r="C83" s="5">
        <v>360</v>
      </c>
      <c r="D83" s="5"/>
      <c r="E83" s="5">
        <f>C83*D83</f>
        <v>0</v>
      </c>
    </row>
    <row r="84" spans="1:5" ht="45">
      <c r="A84" s="1" t="s">
        <v>49</v>
      </c>
      <c r="B84" s="2" t="s">
        <v>65</v>
      </c>
      <c r="C84" s="5">
        <v>600</v>
      </c>
      <c r="D84" s="5"/>
      <c r="E84" s="5">
        <f t="shared" ref="E84" si="6">C84*D84</f>
        <v>0</v>
      </c>
    </row>
    <row r="85" spans="1:5" ht="45">
      <c r="A85" s="1" t="s">
        <v>49</v>
      </c>
      <c r="B85" s="2" t="s">
        <v>64</v>
      </c>
      <c r="C85" s="5">
        <v>990</v>
      </c>
      <c r="D85" s="5"/>
      <c r="E85" s="5">
        <f t="shared" ref="E85:E87" si="7">C85*D85</f>
        <v>0</v>
      </c>
    </row>
    <row r="86" spans="1:5" ht="15">
      <c r="A86" s="1" t="s">
        <v>49</v>
      </c>
      <c r="B86" s="2" t="s">
        <v>52</v>
      </c>
      <c r="C86" s="5">
        <v>280</v>
      </c>
      <c r="D86" s="5"/>
      <c r="E86" s="5">
        <f t="shared" si="7"/>
        <v>0</v>
      </c>
    </row>
    <row r="87" spans="1:5" ht="15">
      <c r="A87" s="1" t="s">
        <v>49</v>
      </c>
      <c r="B87" s="2" t="s">
        <v>79</v>
      </c>
      <c r="C87" s="5">
        <v>185</v>
      </c>
      <c r="D87" s="5"/>
      <c r="E87" s="5">
        <f t="shared" si="7"/>
        <v>0</v>
      </c>
    </row>
    <row r="88" spans="1:5" ht="16" customHeight="1">
      <c r="A88" s="1"/>
      <c r="B88" s="8" t="s">
        <v>6</v>
      </c>
      <c r="C88" s="8"/>
      <c r="D88" s="8"/>
      <c r="E88" s="8">
        <f>SUM(E83:E87)</f>
        <v>0</v>
      </c>
    </row>
    <row r="89" spans="1:5" ht="16" customHeight="1">
      <c r="A89" s="1"/>
    </row>
    <row r="90" spans="1:5" ht="15"/>
    <row r="91" spans="1:5" ht="15">
      <c r="B91" s="40" t="s">
        <v>24</v>
      </c>
      <c r="C91" s="40"/>
      <c r="D91" s="40"/>
      <c r="E91" s="40"/>
    </row>
    <row r="92" spans="1:5" ht="15">
      <c r="B92" s="8" t="s">
        <v>8</v>
      </c>
      <c r="C92" s="8" t="s">
        <v>4</v>
      </c>
      <c r="D92" s="8" t="s">
        <v>5</v>
      </c>
      <c r="E92" s="8" t="s">
        <v>6</v>
      </c>
    </row>
    <row r="93" spans="1:5" ht="15">
      <c r="B93" s="5" t="s">
        <v>25</v>
      </c>
      <c r="C93" s="5">
        <v>35</v>
      </c>
      <c r="D93" s="5"/>
      <c r="E93" s="5">
        <f t="shared" ref="E93:E96" si="8">C93*D93</f>
        <v>0</v>
      </c>
    </row>
    <row r="94" spans="1:5" ht="15">
      <c r="B94" s="5" t="s">
        <v>33</v>
      </c>
      <c r="C94" s="5">
        <v>30</v>
      </c>
      <c r="D94" s="5"/>
      <c r="E94" s="5">
        <f t="shared" si="8"/>
        <v>0</v>
      </c>
    </row>
    <row r="95" spans="1:5" ht="15">
      <c r="B95" s="5" t="s">
        <v>40</v>
      </c>
      <c r="C95" s="5">
        <v>40</v>
      </c>
      <c r="D95" s="5"/>
      <c r="E95" s="5">
        <f t="shared" si="8"/>
        <v>0</v>
      </c>
    </row>
    <row r="96" spans="1:5" ht="15">
      <c r="B96" s="5" t="s">
        <v>26</v>
      </c>
      <c r="C96" s="5">
        <v>4</v>
      </c>
      <c r="D96" s="5"/>
      <c r="E96" s="5">
        <f t="shared" si="8"/>
        <v>0</v>
      </c>
    </row>
    <row r="97" spans="2:9" ht="15">
      <c r="B97" s="8" t="s">
        <v>6</v>
      </c>
      <c r="C97" s="8"/>
      <c r="D97" s="8"/>
      <c r="E97" s="8">
        <f>SUM(E93:E96)</f>
        <v>0</v>
      </c>
    </row>
    <row r="98" spans="2:9" ht="25" customHeight="1">
      <c r="B98" s="9"/>
      <c r="C98" s="9"/>
      <c r="D98" s="9"/>
      <c r="E98" s="9"/>
    </row>
    <row r="99" spans="2:9" ht="15">
      <c r="E99" s="9"/>
    </row>
    <row r="100" spans="2:9" ht="15">
      <c r="B100" s="14" t="s">
        <v>67</v>
      </c>
      <c r="C100" s="14"/>
      <c r="D100" s="14"/>
      <c r="E100" s="14"/>
    </row>
    <row r="101" spans="2:9" ht="15">
      <c r="B101" s="8" t="s">
        <v>8</v>
      </c>
      <c r="C101" s="8" t="s">
        <v>4</v>
      </c>
      <c r="D101" s="8" t="s">
        <v>5</v>
      </c>
      <c r="E101" s="8" t="s">
        <v>6</v>
      </c>
    </row>
    <row r="102" spans="2:9" ht="15">
      <c r="B102" s="5" t="s">
        <v>68</v>
      </c>
      <c r="C102" s="5">
        <v>40</v>
      </c>
      <c r="D102" s="5"/>
      <c r="E102" s="5">
        <f>C102*D102</f>
        <v>0</v>
      </c>
    </row>
    <row r="103" spans="2:9" ht="15">
      <c r="B103" s="5" t="s">
        <v>69</v>
      </c>
      <c r="C103" s="5">
        <v>45</v>
      </c>
      <c r="D103" s="5"/>
      <c r="E103" s="5">
        <f>C103*D103</f>
        <v>0</v>
      </c>
    </row>
    <row r="104" spans="2:9" ht="15">
      <c r="B104" s="5" t="s">
        <v>70</v>
      </c>
      <c r="C104" s="5">
        <v>45</v>
      </c>
      <c r="D104" s="5"/>
      <c r="E104" s="5">
        <f>C104*D104</f>
        <v>0</v>
      </c>
    </row>
    <row r="105" spans="2:9" ht="15">
      <c r="B105" s="8" t="s">
        <v>6</v>
      </c>
      <c r="C105" s="8"/>
      <c r="D105" s="8"/>
      <c r="E105" s="8">
        <f>SUM(E102:E104)</f>
        <v>0</v>
      </c>
    </row>
    <row r="106" spans="2:9" ht="15">
      <c r="B106" s="9"/>
      <c r="C106" s="9"/>
      <c r="D106" s="9"/>
      <c r="E106" s="9"/>
    </row>
    <row r="107" spans="2:9" ht="15"/>
    <row r="108" spans="2:9" ht="14" customHeight="1">
      <c r="F108" s="10"/>
      <c r="G108" s="10"/>
      <c r="H108" s="10"/>
    </row>
    <row r="109" spans="2:9" ht="17" customHeight="1">
      <c r="B109" s="51" t="s">
        <v>87</v>
      </c>
      <c r="C109" s="51"/>
      <c r="D109" s="51"/>
      <c r="E109" s="52"/>
      <c r="F109" s="42"/>
      <c r="G109" s="43"/>
      <c r="H109" s="43"/>
    </row>
    <row r="111" spans="2:9" ht="17" customHeight="1">
      <c r="B111" s="30" t="s">
        <v>91</v>
      </c>
      <c r="C111" s="31"/>
      <c r="D111" s="31"/>
      <c r="E111" s="32"/>
    </row>
    <row r="112" spans="2:9" ht="34" customHeight="1">
      <c r="B112" s="27" t="s">
        <v>94</v>
      </c>
      <c r="C112" s="28"/>
      <c r="D112" s="28"/>
      <c r="E112" s="29"/>
      <c r="G112" s="45" t="s">
        <v>93</v>
      </c>
      <c r="H112" s="46"/>
      <c r="I112" s="47"/>
    </row>
    <row r="113" spans="2:9" ht="28">
      <c r="B113" s="17" t="s">
        <v>8</v>
      </c>
      <c r="C113" s="17" t="s">
        <v>4</v>
      </c>
      <c r="D113" s="17" t="s">
        <v>5</v>
      </c>
      <c r="E113" s="17" t="s">
        <v>85</v>
      </c>
      <c r="G113" s="19" t="s">
        <v>86</v>
      </c>
      <c r="H113" s="19" t="s">
        <v>90</v>
      </c>
      <c r="I113" s="19" t="s">
        <v>77</v>
      </c>
    </row>
    <row r="114" spans="2:9" ht="17" customHeight="1">
      <c r="B114" s="18" t="s">
        <v>34</v>
      </c>
      <c r="C114" s="18">
        <v>18</v>
      </c>
      <c r="D114" s="18"/>
      <c r="E114" s="18">
        <f>D114*C114</f>
        <v>0</v>
      </c>
      <c r="G114" s="18"/>
      <c r="H114" s="18"/>
      <c r="I114" s="18"/>
    </row>
    <row r="115" spans="2:9" ht="17" customHeight="1">
      <c r="B115" s="18" t="s">
        <v>35</v>
      </c>
      <c r="C115" s="18">
        <v>18</v>
      </c>
      <c r="D115" s="18"/>
      <c r="E115" s="18">
        <f>D115*C115</f>
        <v>0</v>
      </c>
      <c r="G115" s="18"/>
      <c r="H115" s="18"/>
      <c r="I115" s="18"/>
    </row>
    <row r="116" spans="2:9" ht="17" customHeight="1">
      <c r="B116" s="18" t="s">
        <v>39</v>
      </c>
      <c r="C116" s="18">
        <v>18</v>
      </c>
      <c r="D116" s="18"/>
      <c r="E116" s="18">
        <f>D116*C116</f>
        <v>0</v>
      </c>
      <c r="G116" s="18"/>
      <c r="H116" s="18"/>
      <c r="I116" s="18"/>
    </row>
    <row r="117" spans="2:9" ht="17" customHeight="1">
      <c r="B117" s="18" t="s">
        <v>36</v>
      </c>
      <c r="C117" s="18">
        <v>18</v>
      </c>
      <c r="D117" s="18"/>
      <c r="E117" s="18">
        <f>D117*C117</f>
        <v>0</v>
      </c>
      <c r="G117" s="18"/>
      <c r="H117" s="18"/>
      <c r="I117" s="18"/>
    </row>
    <row r="118" spans="2:9" ht="17" customHeight="1">
      <c r="B118" s="18" t="s">
        <v>88</v>
      </c>
      <c r="C118" s="18">
        <v>18</v>
      </c>
      <c r="D118" s="18"/>
      <c r="E118" s="18">
        <f>D118*C118</f>
        <v>0</v>
      </c>
      <c r="G118" s="18"/>
      <c r="H118" s="18"/>
      <c r="I118" s="18"/>
    </row>
    <row r="119" spans="2:9" ht="17" customHeight="1">
      <c r="B119" s="8" t="s">
        <v>6</v>
      </c>
      <c r="C119" s="8"/>
      <c r="D119" s="8"/>
      <c r="E119" s="5">
        <f>SUM(E114:E118)</f>
        <v>0</v>
      </c>
      <c r="G119" s="8"/>
      <c r="H119" s="5"/>
      <c r="I119" s="5"/>
    </row>
    <row r="121" spans="2:9" ht="17" customHeight="1">
      <c r="B121" s="40" t="s">
        <v>97</v>
      </c>
      <c r="C121" s="40"/>
      <c r="D121" s="40"/>
      <c r="E121" s="40"/>
    </row>
    <row r="122" spans="2:9" ht="31" customHeight="1">
      <c r="B122" s="37" t="s">
        <v>92</v>
      </c>
      <c r="C122" s="38"/>
      <c r="D122" s="38"/>
      <c r="E122" s="39"/>
    </row>
    <row r="123" spans="2:9" ht="17" customHeight="1">
      <c r="B123" s="8" t="s">
        <v>8</v>
      </c>
      <c r="C123" s="8" t="s">
        <v>4</v>
      </c>
      <c r="D123" s="8" t="s">
        <v>5</v>
      </c>
      <c r="E123" s="8" t="s">
        <v>6</v>
      </c>
    </row>
    <row r="124" spans="2:9" ht="17" customHeight="1">
      <c r="B124" s="5" t="s">
        <v>34</v>
      </c>
      <c r="C124" s="5">
        <v>16</v>
      </c>
      <c r="D124" s="5"/>
      <c r="E124" s="5">
        <f t="shared" ref="E124:E128" si="9">C124*D124</f>
        <v>0</v>
      </c>
    </row>
    <row r="125" spans="2:9" ht="17" customHeight="1">
      <c r="B125" s="5" t="s">
        <v>35</v>
      </c>
      <c r="C125" s="5">
        <v>16</v>
      </c>
      <c r="D125" s="5"/>
      <c r="E125" s="5">
        <f t="shared" si="9"/>
        <v>0</v>
      </c>
    </row>
    <row r="126" spans="2:9" ht="17" customHeight="1">
      <c r="B126" s="5" t="s">
        <v>39</v>
      </c>
      <c r="C126" s="5">
        <v>16</v>
      </c>
      <c r="D126" s="5"/>
      <c r="E126" s="5">
        <f t="shared" si="9"/>
        <v>0</v>
      </c>
    </row>
    <row r="127" spans="2:9" ht="17" customHeight="1">
      <c r="B127" s="5" t="s">
        <v>36</v>
      </c>
      <c r="C127" s="5">
        <v>16</v>
      </c>
      <c r="D127" s="5"/>
      <c r="E127" s="5">
        <f t="shared" ref="E127" si="10">C127*D127</f>
        <v>0</v>
      </c>
      <c r="F127" s="10"/>
      <c r="G127" s="10"/>
      <c r="H127" s="10"/>
    </row>
    <row r="128" spans="2:9" ht="17" customHeight="1">
      <c r="B128" s="15" t="s">
        <v>88</v>
      </c>
      <c r="C128" s="5">
        <v>16</v>
      </c>
      <c r="D128" s="5"/>
      <c r="E128" s="5">
        <f t="shared" si="9"/>
        <v>0</v>
      </c>
    </row>
    <row r="129" spans="1:9" ht="17" customHeight="1">
      <c r="A129" s="1"/>
      <c r="B129" s="8" t="s">
        <v>6</v>
      </c>
      <c r="C129" s="8"/>
      <c r="D129" s="8"/>
      <c r="E129" s="8">
        <f>SUM(E124:E128)</f>
        <v>0</v>
      </c>
    </row>
    <row r="130" spans="1:9" ht="17" customHeight="1">
      <c r="A130" s="1"/>
      <c r="B130" s="9"/>
      <c r="C130" s="9"/>
      <c r="D130" s="9"/>
      <c r="E130" s="9"/>
    </row>
    <row r="131" spans="1:9" ht="17" customHeight="1">
      <c r="A131" s="1"/>
      <c r="B131" s="40" t="s">
        <v>98</v>
      </c>
      <c r="C131" s="40"/>
      <c r="D131" s="40"/>
      <c r="E131" s="40"/>
    </row>
    <row r="132" spans="1:9" ht="38" customHeight="1">
      <c r="B132" s="41" t="s">
        <v>95</v>
      </c>
      <c r="C132" s="41"/>
      <c r="D132" s="41"/>
      <c r="E132" s="41"/>
      <c r="G132" s="44" t="s">
        <v>93</v>
      </c>
      <c r="H132" s="44"/>
      <c r="I132" s="44"/>
    </row>
    <row r="133" spans="1:9" ht="35" customHeight="1">
      <c r="B133" s="17" t="s">
        <v>8</v>
      </c>
      <c r="C133" s="17" t="s">
        <v>4</v>
      </c>
      <c r="D133" s="17" t="s">
        <v>5</v>
      </c>
      <c r="E133" s="17" t="s">
        <v>85</v>
      </c>
      <c r="G133" s="19" t="s">
        <v>86</v>
      </c>
      <c r="H133" s="19" t="s">
        <v>90</v>
      </c>
      <c r="I133" s="19" t="s">
        <v>77</v>
      </c>
    </row>
    <row r="134" spans="1:9" ht="17" customHeight="1">
      <c r="B134" s="18" t="s">
        <v>34</v>
      </c>
      <c r="C134" s="18">
        <v>12</v>
      </c>
      <c r="D134" s="18"/>
      <c r="E134" s="18">
        <f>D134*C134</f>
        <v>0</v>
      </c>
      <c r="G134" s="18"/>
      <c r="H134" s="18"/>
      <c r="I134" s="18"/>
    </row>
    <row r="135" spans="1:9" ht="17" customHeight="1">
      <c r="B135" s="18" t="s">
        <v>35</v>
      </c>
      <c r="C135" s="18">
        <v>12</v>
      </c>
      <c r="D135" s="18"/>
      <c r="E135" s="18">
        <f>D135*C135</f>
        <v>0</v>
      </c>
      <c r="G135" s="18"/>
      <c r="H135" s="18"/>
      <c r="I135" s="18"/>
    </row>
    <row r="136" spans="1:9" ht="17" customHeight="1">
      <c r="B136" s="18" t="s">
        <v>39</v>
      </c>
      <c r="C136" s="18">
        <v>12</v>
      </c>
      <c r="D136" s="18"/>
      <c r="E136" s="18">
        <f>D136*C136</f>
        <v>0</v>
      </c>
      <c r="G136" s="18"/>
      <c r="H136" s="18"/>
      <c r="I136" s="18"/>
    </row>
    <row r="137" spans="1:9" ht="17" customHeight="1">
      <c r="B137" s="18" t="s">
        <v>36</v>
      </c>
      <c r="C137" s="18">
        <v>12</v>
      </c>
      <c r="D137" s="18"/>
      <c r="E137" s="18">
        <f>D137*C137</f>
        <v>0</v>
      </c>
      <c r="G137" s="18"/>
      <c r="H137" s="18"/>
      <c r="I137" s="18"/>
    </row>
    <row r="138" spans="1:9" ht="17" customHeight="1">
      <c r="B138" s="18" t="s">
        <v>88</v>
      </c>
      <c r="C138" s="18">
        <v>12</v>
      </c>
      <c r="D138" s="18"/>
      <c r="E138" s="18">
        <f>D138*C138</f>
        <v>0</v>
      </c>
      <c r="G138" s="18"/>
      <c r="H138" s="18"/>
      <c r="I138" s="18"/>
    </row>
    <row r="139" spans="1:9" ht="17" customHeight="1">
      <c r="B139" s="8" t="s">
        <v>6</v>
      </c>
      <c r="C139" s="8"/>
      <c r="D139" s="8"/>
      <c r="E139" s="5">
        <f>SUM(E134:E138)</f>
        <v>0</v>
      </c>
      <c r="G139" s="8"/>
      <c r="H139" s="5"/>
      <c r="I139" s="5"/>
    </row>
    <row r="141" spans="1:9" ht="17" customHeight="1">
      <c r="B141" s="34" t="s">
        <v>99</v>
      </c>
      <c r="C141" s="35"/>
      <c r="D141" s="35"/>
      <c r="E141" s="36"/>
    </row>
    <row r="142" spans="1:9" ht="24" customHeight="1">
      <c r="B142" s="37" t="s">
        <v>96</v>
      </c>
      <c r="C142" s="38"/>
      <c r="D142" s="38"/>
      <c r="E142" s="39"/>
    </row>
    <row r="143" spans="1:9" ht="17" customHeight="1">
      <c r="B143" s="8" t="s">
        <v>8</v>
      </c>
      <c r="C143" s="8" t="s">
        <v>4</v>
      </c>
      <c r="D143" s="8" t="s">
        <v>5</v>
      </c>
      <c r="E143" s="8" t="s">
        <v>6</v>
      </c>
    </row>
    <row r="144" spans="1:9" ht="17" customHeight="1">
      <c r="B144" s="5" t="s">
        <v>34</v>
      </c>
      <c r="C144" s="5">
        <v>10</v>
      </c>
      <c r="D144" s="5"/>
      <c r="E144" s="5">
        <f>C144*D144</f>
        <v>0</v>
      </c>
    </row>
    <row r="145" spans="2:5" ht="17" customHeight="1">
      <c r="B145" s="5" t="s">
        <v>35</v>
      </c>
      <c r="C145" s="5">
        <v>10</v>
      </c>
      <c r="D145" s="5"/>
      <c r="E145" s="5">
        <f t="shared" ref="E145:E148" si="11">C145*D145</f>
        <v>0</v>
      </c>
    </row>
    <row r="146" spans="2:5" ht="17" customHeight="1">
      <c r="B146" s="5" t="s">
        <v>39</v>
      </c>
      <c r="C146" s="5">
        <v>10</v>
      </c>
      <c r="D146" s="5"/>
      <c r="E146" s="5">
        <f t="shared" si="11"/>
        <v>0</v>
      </c>
    </row>
    <row r="147" spans="2:5" ht="17" customHeight="1">
      <c r="B147" s="5" t="s">
        <v>36</v>
      </c>
      <c r="C147" s="5">
        <v>10</v>
      </c>
      <c r="D147" s="5"/>
      <c r="E147" s="5">
        <f t="shared" si="11"/>
        <v>0</v>
      </c>
    </row>
    <row r="148" spans="2:5" ht="17" customHeight="1">
      <c r="B148" s="15" t="s">
        <v>88</v>
      </c>
      <c r="C148" s="5">
        <v>10</v>
      </c>
      <c r="D148" s="5"/>
      <c r="E148" s="5">
        <f t="shared" si="11"/>
        <v>0</v>
      </c>
    </row>
    <row r="149" spans="2:5" ht="17" customHeight="1">
      <c r="B149" s="8" t="s">
        <v>6</v>
      </c>
      <c r="C149" s="8"/>
      <c r="D149" s="8"/>
      <c r="E149" s="8">
        <f>SUM(E144:E148)</f>
        <v>0</v>
      </c>
    </row>
    <row r="153" spans="2:5" ht="17" customHeight="1">
      <c r="B153" s="13" t="s">
        <v>6</v>
      </c>
      <c r="C153" s="13"/>
      <c r="D153" s="13"/>
      <c r="E153" s="13"/>
    </row>
    <row r="154" spans="2:5" ht="17" customHeight="1">
      <c r="B154" s="12" t="s">
        <v>41</v>
      </c>
      <c r="C154" s="12"/>
      <c r="D154" s="12"/>
      <c r="E154" s="12">
        <v>15</v>
      </c>
    </row>
    <row r="155" spans="2:5" ht="17" customHeight="1">
      <c r="B155" s="12" t="s">
        <v>6</v>
      </c>
      <c r="C155" s="8"/>
      <c r="D155" s="8"/>
      <c r="E155" s="12">
        <f>E32+E44+E50+E56+E79+E97+E105+E167+E119+E129+E139+E149+E154</f>
        <v>15</v>
      </c>
    </row>
    <row r="156" spans="2:5" ht="17" customHeight="1">
      <c r="B156" s="8" t="s">
        <v>81</v>
      </c>
      <c r="C156" s="8"/>
      <c r="D156" s="8"/>
      <c r="E156" s="8">
        <f>E155*1.04</f>
        <v>15.600000000000001</v>
      </c>
    </row>
    <row r="160" spans="2:5" ht="20">
      <c r="B160" s="33" t="s">
        <v>101</v>
      </c>
      <c r="C160" s="33"/>
      <c r="D160" s="33"/>
      <c r="E160" s="33"/>
    </row>
    <row r="161" spans="2:5" ht="15"/>
    <row r="162" spans="2:5" ht="24" customHeight="1">
      <c r="B162" s="24" t="s">
        <v>100</v>
      </c>
      <c r="C162" s="25"/>
      <c r="D162" s="25"/>
      <c r="E162" s="26"/>
    </row>
    <row r="163" spans="2:5" ht="15">
      <c r="B163" s="8" t="s">
        <v>8</v>
      </c>
      <c r="C163" s="8" t="s">
        <v>4</v>
      </c>
      <c r="D163" s="8" t="s">
        <v>5</v>
      </c>
      <c r="E163" s="8" t="s">
        <v>6</v>
      </c>
    </row>
    <row r="164" spans="2:5" ht="90">
      <c r="B164" s="2" t="s">
        <v>55</v>
      </c>
      <c r="C164" s="5">
        <v>1200</v>
      </c>
      <c r="D164" s="5"/>
      <c r="E164" s="5">
        <f>C164*D164</f>
        <v>0</v>
      </c>
    </row>
    <row r="165" spans="2:5" ht="90">
      <c r="B165" s="2" t="s">
        <v>56</v>
      </c>
      <c r="C165" s="5">
        <v>600</v>
      </c>
      <c r="D165" s="5"/>
      <c r="E165" s="5">
        <f>C165*D165</f>
        <v>0</v>
      </c>
    </row>
    <row r="166" spans="2:5" ht="15">
      <c r="B166" s="2" t="s">
        <v>57</v>
      </c>
      <c r="C166" s="5">
        <v>30</v>
      </c>
      <c r="D166" s="5"/>
      <c r="E166" s="5">
        <f>C166*D166</f>
        <v>0</v>
      </c>
    </row>
    <row r="167" spans="2:5" ht="15">
      <c r="B167" s="8" t="s">
        <v>6</v>
      </c>
      <c r="C167" s="8"/>
      <c r="D167" s="8"/>
      <c r="E167" s="8">
        <f>SUM(E164:E166)</f>
        <v>0</v>
      </c>
    </row>
  </sheetData>
  <mergeCells count="31">
    <mergeCell ref="F109:H109"/>
    <mergeCell ref="G132:I132"/>
    <mergeCell ref="G112:I112"/>
    <mergeCell ref="C7:E7"/>
    <mergeCell ref="B59:E59"/>
    <mergeCell ref="C8:E8"/>
    <mergeCell ref="C9:E9"/>
    <mergeCell ref="B16:E16"/>
    <mergeCell ref="B36:E36"/>
    <mergeCell ref="B13:E13"/>
    <mergeCell ref="B91:E91"/>
    <mergeCell ref="B53:E53"/>
    <mergeCell ref="C10:E10"/>
    <mergeCell ref="B81:E81"/>
    <mergeCell ref="B47:E47"/>
    <mergeCell ref="B109:E109"/>
    <mergeCell ref="B162:E162"/>
    <mergeCell ref="B112:E112"/>
    <mergeCell ref="B111:E111"/>
    <mergeCell ref="B160:E160"/>
    <mergeCell ref="B141:E141"/>
    <mergeCell ref="B142:E142"/>
    <mergeCell ref="B121:E121"/>
    <mergeCell ref="B132:E132"/>
    <mergeCell ref="B131:E131"/>
    <mergeCell ref="B122:E122"/>
    <mergeCell ref="B2:E2"/>
    <mergeCell ref="C3:E3"/>
    <mergeCell ref="C4:E4"/>
    <mergeCell ref="C5:E5"/>
    <mergeCell ref="C6:E6"/>
  </mergeCells>
  <pageMargins left="0.75" right="0.75" top="1" bottom="1" header="0.5" footer="0.5"/>
  <pageSetup orientation="portrait" horizontalDpi="4294967292" verticalDpi="4294967292"/>
  <ignoredErrors>
    <ignoredError sqref="E77:E78 E18:E20 E72 E65 E38 E61:E62 E22:E23 E67:E68 E70 E27:E31 E74:E7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2019-05-09T11:01:21Z</dcterms:created>
  <dcterms:modified xsi:type="dcterms:W3CDTF">2020-01-28T03:57:40Z</dcterms:modified>
</cp:coreProperties>
</file>